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Patty/Desktop/LE/COF/COF 23/CE/"/>
    </mc:Choice>
  </mc:AlternateContent>
  <xr:revisionPtr revIDLastSave="0" documentId="8_{49D7D975-9757-D941-8F20-F3529084ED21}" xr6:coauthVersionLast="47" xr6:coauthVersionMax="47" xr10:uidLastSave="{00000000-0000-0000-0000-000000000000}"/>
  <bookViews>
    <workbookView xWindow="240" yWindow="760" windowWidth="25000" windowHeight="10860" tabRatio="901" firstSheet="1" activeTab="4" xr2:uid="{00000000-000D-0000-FFFF-FFFF00000000}"/>
  </bookViews>
  <sheets>
    <sheet name="Monday" sheetId="9" r:id="rId1"/>
    <sheet name="Keynotes and Opening" sheetId="4" r:id="rId2"/>
    <sheet name="Engr Cat Day" sheetId="1" r:id="rId3"/>
    <sheet name="EHO Category Day" sheetId="6" r:id="rId4"/>
    <sheet name="THURS Track" sheetId="10" r:id="rId5"/>
  </sheets>
  <definedNames>
    <definedName name="_xlnm.Print_Area" localSheetId="2">'Engr Cat Day'!$B$2:$F$32</definedName>
    <definedName name="_xlnm.Print_Area" localSheetId="1">'Keynotes and Opening'!$D$2:$F$23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20" i="1" l="1"/>
  <c r="F17" i="1" l="1"/>
  <c r="C9" i="9" l="1"/>
  <c r="F15" i="1"/>
  <c r="E20" i="4" l="1"/>
  <c r="E15" i="9" l="1"/>
  <c r="F10" i="1" l="1"/>
  <c r="E22" i="4"/>
  <c r="F19" i="1"/>
  <c r="E20" i="6"/>
  <c r="E11" i="6"/>
  <c r="E9" i="6"/>
  <c r="E15" i="6"/>
  <c r="F8" i="1"/>
  <c r="F9" i="1"/>
  <c r="F21" i="1" l="1"/>
</calcChain>
</file>

<file path=xl/sharedStrings.xml><?xml version="1.0" encoding="utf-8"?>
<sst xmlns="http://schemas.openxmlformats.org/spreadsheetml/2006/main" count="233" uniqueCount="175">
  <si>
    <t>Topic</t>
  </si>
  <si>
    <t>Min.</t>
  </si>
  <si>
    <t>Target Audience</t>
  </si>
  <si>
    <t>Workshop Title</t>
  </si>
  <si>
    <t>EHO</t>
  </si>
  <si>
    <t>ENGR</t>
  </si>
  <si>
    <t>All PH Professionals</t>
  </si>
  <si>
    <t>USPHS Symposium</t>
  </si>
  <si>
    <t>PDHs</t>
  </si>
  <si>
    <t>Total Contact time available Engineer Category Day sessions:</t>
  </si>
  <si>
    <t>PDH</t>
  </si>
  <si>
    <t>ENGR/EHO</t>
  </si>
  <si>
    <t>Contact Hours</t>
  </si>
  <si>
    <t>EHO Category Day</t>
  </si>
  <si>
    <t>Engineer Category Day</t>
  </si>
  <si>
    <t>Time</t>
  </si>
  <si>
    <t xml:space="preserve">       PDH</t>
  </si>
  <si>
    <t>Total PDH:</t>
  </si>
  <si>
    <t>Thursday Keynote:</t>
  </si>
  <si>
    <t>Plenary and Keynotes</t>
  </si>
  <si>
    <t>Tuesday Plenary and Keynote:</t>
  </si>
  <si>
    <t>Workshop Title/Presenter(s)</t>
  </si>
  <si>
    <t>Monday, June 4, 2018</t>
  </si>
  <si>
    <t>1545 - 1615</t>
  </si>
  <si>
    <t>0830 - 0900</t>
  </si>
  <si>
    <t>0900 - 0930</t>
  </si>
  <si>
    <t>1430 - 1500</t>
  </si>
  <si>
    <t>1500 - 1530</t>
  </si>
  <si>
    <t>1415 - 1445</t>
  </si>
  <si>
    <t>Day/Time</t>
  </si>
  <si>
    <t>2019 USPHS Scientific &amp; Training Symposium</t>
  </si>
  <si>
    <t>Monday, May 6, 2019</t>
  </si>
  <si>
    <t>8:00am - 12:00pm</t>
  </si>
  <si>
    <t>Pre Conference Workshops - Need Agendas</t>
  </si>
  <si>
    <t>8:00am - 4:00pm</t>
  </si>
  <si>
    <t>1330 - 1400</t>
  </si>
  <si>
    <t>Presenter</t>
  </si>
  <si>
    <t>Outcomes</t>
  </si>
  <si>
    <t>Need the workshop agendas for each of these sessions so we can see how much contact time is occurring.</t>
  </si>
  <si>
    <t>Cultural Awareness: What Bias do you Bring to the Table?
 - Weinburke, DeGrange, Bennett, and Johnson</t>
  </si>
  <si>
    <t>Deployment Readiness and Clinical Skills Training Preconference
- Hamlet, Tsai, Hilger et al</t>
  </si>
  <si>
    <t>Leadership Workshop - The X Factor: Realizing Your Potential for Impactful Leadership
- Giroir, Vythilingam, Pesce, Medus, Hal, Leddin</t>
  </si>
  <si>
    <t>Anchor and  Caduceus Dinner - K. Annetter</t>
  </si>
  <si>
    <t>7 - 10:00 pm</t>
  </si>
  <si>
    <t>Presentation-Appropriate</t>
  </si>
  <si>
    <t>1000 - 1030</t>
  </si>
  <si>
    <t>1030 - 1100</t>
  </si>
  <si>
    <t>Reduce to 2 for 30 min session</t>
  </si>
  <si>
    <t>1615 - 1645</t>
  </si>
  <si>
    <t>Reduce to 2 for 30 min session; remove no. 1</t>
  </si>
  <si>
    <t>Keynote by Leadership</t>
  </si>
  <si>
    <t>0915 - 1000</t>
  </si>
  <si>
    <t>Chasing Uniformed Service Parity as an Essential But Invisible Corps</t>
  </si>
  <si>
    <t>1000 - 1045</t>
  </si>
  <si>
    <t>1130 - 1200</t>
  </si>
  <si>
    <t>Public Health Emergency Response Strike Team (PHERST)</t>
  </si>
  <si>
    <t>1100 - 1300</t>
  </si>
  <si>
    <t>1645 - 1715</t>
  </si>
  <si>
    <t>Reduce all to 2 due to 30 min presentations</t>
  </si>
  <si>
    <t>EHO PDHs</t>
  </si>
  <si>
    <t>Agenda - May 10, 2023</t>
  </si>
  <si>
    <t xml:space="preserve">Design of Static Winch Guard for Shrimp Fishing Vessels </t>
  </si>
  <si>
    <t>LT Wimer, CDC</t>
  </si>
  <si>
    <t>The IHS SFC OCA O&amp;M program after the IIJA</t>
  </si>
  <si>
    <t>CDR Setwyn, LCDR LaForest</t>
  </si>
  <si>
    <t>USPHS Engineers Responding to Disasters for the National Park Service</t>
  </si>
  <si>
    <t>CAPT Neset, Tidwell, NPS</t>
  </si>
  <si>
    <t>Need 2 outcomes for 30 min session</t>
  </si>
  <si>
    <t>LTJG Martinez</t>
  </si>
  <si>
    <t>Intentional Recruitment Strategies for COSTEP and Entry-Level</t>
  </si>
  <si>
    <t>Luncheon</t>
  </si>
  <si>
    <t>ASPR as an OpDiv</t>
  </si>
  <si>
    <t>CDR Spindel &amp; Wong</t>
  </si>
  <si>
    <t>Edit outcome 3 as shown in C23EngeineerCE</t>
  </si>
  <si>
    <t>Continuity Through Transition: Best Practices for Engineers</t>
  </si>
  <si>
    <t>Colvin, Mendoza - IHS</t>
  </si>
  <si>
    <t>Lessons learned in CCHQ Deployments in different engineer roles</t>
  </si>
  <si>
    <t xml:space="preserve">CDR Praveen </t>
  </si>
  <si>
    <t>EWB Survey Small Drinking Water Systems</t>
  </si>
  <si>
    <t>CDR Kesteloot, NPS</t>
  </si>
  <si>
    <t>BACKUP PRESENTATION:  Public Health Data Dashboard Webpage</t>
  </si>
  <si>
    <t>0800  - 0830</t>
  </si>
  <si>
    <t>LCDR Courtney</t>
  </si>
  <si>
    <t>Reword no. 2 - "Build" can't be achieved in 30 min session</t>
  </si>
  <si>
    <t>Reduce to 2 for 30 min session.
Remove "and discuss" from no. 1.
Remove or reword no. 3 - "Assess" can't be achieved in 30 min presentation</t>
  </si>
  <si>
    <t>Reduce to 2 for 30 min session.
See edits in C23EngineerCE_Comments</t>
  </si>
  <si>
    <t>1515 - 1545</t>
  </si>
  <si>
    <t>No presentation scheduled in C23EngineerCE</t>
  </si>
  <si>
    <t>Engineer Break</t>
  </si>
  <si>
    <t>1500 - 1515</t>
  </si>
  <si>
    <t>No information provided</t>
  </si>
  <si>
    <t>Implementation an Opioid Use Disorder Program in an ICE Health Service Corps (IHSC) Facility</t>
  </si>
  <si>
    <t>Clinical and Public Health Coordination in Syphilis Response on Navajo Nation</t>
  </si>
  <si>
    <t>ASPR Ready-Modernizing Disaster Data Management</t>
  </si>
  <si>
    <t>Three-Year Impacts of the Maryland Total Cost of Care Model on Service Use, Quality of Care, and Spending for Medicare Fee-For-Service Beneficiaries Throughout the State</t>
  </si>
  <si>
    <t>Addressing Health Worker Burnout at a Rural Clinic</t>
  </si>
  <si>
    <t>Achieving Healthy Generations In Indian Country</t>
  </si>
  <si>
    <t>Safe Opioid Prescribing</t>
  </si>
  <si>
    <t xml:space="preserve">Acceptability of a Minimally Invasive Blood Collection Device for Use in a Mpox Seroprevalence Survey Among People Experiencing </t>
  </si>
  <si>
    <t>Behavioral Health Deployment To The Mississippi Band of Choctaw 5/11/2023 10:45 Indians: Prevention and Intervention Strategies to Address Increased Suicide Among Native American Youth</t>
  </si>
  <si>
    <t>Krome Behavioral Health Unit (KBHU): An Innovative Approach to Managing Serious Mental Illness in Immigration Detention</t>
  </si>
  <si>
    <t>The Effectiveness of an Inpatient Falls Prevention Program in Preventing Falls in Incarcerated Males</t>
  </si>
  <si>
    <t>Community Impacts and Public Health Disparities of Commercial Aviation Noise</t>
  </si>
  <si>
    <t>Advancing Pharmacist Roles in Substance Use Disorder Treatment and Recovery Teams</t>
  </si>
  <si>
    <t>The Essentiality Concept: Reducing PFAS exposure for healthier communities</t>
  </si>
  <si>
    <t>Prevalence of High Astigmatism in Native American Children in an Urban Setting</t>
  </si>
  <si>
    <t>SESSION CANCELLED</t>
  </si>
  <si>
    <t>Pharmacy’s perspective to overcome challenges in the effort in eliminating HIV in rural areas and indigenous populations</t>
  </si>
  <si>
    <t xml:space="preserve">The USPHS Commissioned Corps Legislative Liaison Program: 
Engagement on Capitol Hill
</t>
  </si>
  <si>
    <t>Pharmacist Led Harm Reduction within Crow Service Unit</t>
  </si>
  <si>
    <t>Public Health Nursing in Response to COVID-19</t>
  </si>
  <si>
    <t>Understanding Disaster Impacts on Human Services Providers and the Community</t>
  </si>
  <si>
    <t>Leprosy in the United States: Recognition and Treatment in 2023</t>
  </si>
  <si>
    <t>Advancing Worker Safety, Health, and Well-being: An Overview of NIOSH Total Worker Health® Program</t>
  </si>
  <si>
    <t>Evaluating if Eczema is Caused by Air Pollution</t>
  </si>
  <si>
    <t>Good Jobs, Mental Health, and Inequity: Towards a Greater Consideration of Work as a Social Determinant of Health</t>
  </si>
  <si>
    <t>Global Public Health Communications in Social Media During the COVID-19 Pandemic</t>
  </si>
  <si>
    <t>Redefining Force Health Protection: Understanding Deployment Health In the Commissioned Corps</t>
  </si>
  <si>
    <t>Spinal Cord Injury - Clinical Considerations and Best Practices</t>
  </si>
  <si>
    <t>NIOSH Worker Well-Being Questionnaire (WellBQ)</t>
  </si>
  <si>
    <t>Validation of Sampling Processes for a National Biodefense Exercise Program Promoting Bio-incident Response Preparedness</t>
  </si>
  <si>
    <t>Treatment Strategies with the Rise of Fentanyl Overdose and Worsening Opioid Epidemic</t>
  </si>
  <si>
    <t>In Officio Salutis: Best Practices to Operationalize Service of Health Through Health Equity</t>
  </si>
  <si>
    <t>Hurricane Ian: Getting Boots on the Ground</t>
  </si>
  <si>
    <t>Diabetes Care: Impact of Collaboration</t>
  </si>
  <si>
    <t>Advancing Worker Well-Being in Government Agencies</t>
  </si>
  <si>
    <t>Changes in and Patterns of Exclusive E-cCigarette and Dual Tobacco Use Among US Young Adults, 2014-2015 and 2018-2019</t>
  </si>
  <si>
    <t>Expanding Communication to Enhance Continuity of Care &amp; Mitigate Risks Related to Opioid Therapy</t>
  </si>
  <si>
    <t>Implementing the Graduated Response Framework to Improve the Management and Resourcing of CDC's Emergency Response Operations</t>
  </si>
  <si>
    <t>Implementing a Culturally and Linguistically Appropriate Diabetes Prevention Program for Hispanic Adults</t>
  </si>
  <si>
    <t>Public Health Roles and Responsibilities 2022-2030: A Job Task Analysis</t>
  </si>
  <si>
    <t>Healthy People 2020:  Assessing National Health Disparities by Race and Ethnicity</t>
  </si>
  <si>
    <t>Engineer
PDH</t>
  </si>
  <si>
    <t>EHO
PDH</t>
  </si>
  <si>
    <t>TRACK 1</t>
  </si>
  <si>
    <t>Title</t>
  </si>
  <si>
    <t>TRACK 2</t>
  </si>
  <si>
    <t>TRACK 3</t>
  </si>
  <si>
    <t>TRACK 4</t>
  </si>
  <si>
    <t>ENGR
PDH</t>
  </si>
  <si>
    <t>TRACK 5</t>
  </si>
  <si>
    <t>TRACK 6</t>
  </si>
  <si>
    <t xml:space="preserve">ENGR AND EHO PDHs </t>
  </si>
  <si>
    <t>THURSDAY TRACKS FOR MAY 11, 2023</t>
  </si>
  <si>
    <t>1045 - 1115</t>
  </si>
  <si>
    <t>1100 - 1200</t>
  </si>
  <si>
    <t>Luther Terry Lecture, Katelyn Jetelina</t>
  </si>
  <si>
    <t>1500 - 1700</t>
  </si>
  <si>
    <t>2023 USPHS Scientific &amp; Training Symposium</t>
  </si>
  <si>
    <t>General Session - May 9, 2023</t>
  </si>
  <si>
    <t>State of the Category and the PAC</t>
  </si>
  <si>
    <t>Precarious Playgrounds – Focusing on an Underappreciated EH Competency</t>
  </si>
  <si>
    <t>Safety during Hurricane Ian</t>
  </si>
  <si>
    <t>Developing a job exposure matrix to estimate the risks of   exposure to SARS-CoV-2</t>
  </si>
  <si>
    <t>U.S. Coast Guard’s Ship Sanitation Certificate Program: EHOs Protecting Coasties on the High Seas</t>
  </si>
  <si>
    <t>Break</t>
  </si>
  <si>
    <t>1300 - 1430</t>
  </si>
  <si>
    <t>Lunch</t>
  </si>
  <si>
    <t>See comments in CE23EHOce</t>
  </si>
  <si>
    <t>Reword outcomes. See CE23EHOce</t>
  </si>
  <si>
    <t>Legionnaires’ Disease Outbreaks Aboard Vessels</t>
  </si>
  <si>
    <t>1530 - 1545</t>
  </si>
  <si>
    <t>1545 - 1645</t>
  </si>
  <si>
    <t>Interesting duty Stations</t>
  </si>
  <si>
    <t>Professional Development Updates for EHOs</t>
  </si>
  <si>
    <t>Outcomes are simple, straightforward and can be assessed easily in a post-presentation 'quiz'</t>
  </si>
  <si>
    <t>A tool for Environmental Justice</t>
  </si>
  <si>
    <t>Back UP</t>
  </si>
  <si>
    <t>Back Up</t>
  </si>
  <si>
    <t>DARPA Service Chiefs Fellowship</t>
  </si>
  <si>
    <t>See comments in C23EHOce</t>
  </si>
  <si>
    <t>Try to limit to 2 outcomes because 3 may not be achieved due to brevity of session.</t>
  </si>
  <si>
    <t>Limit to 2 outcomes for a 30 min session</t>
  </si>
  <si>
    <r>
      <rPr>
        <b/>
        <sz val="12"/>
        <color rgb="FFFF0000"/>
        <rFont val="Times New Roman"/>
        <family val="1"/>
      </rPr>
      <t>It is difficult to achieve 3 outcomes, unless they are short, for 30 min presentations; recommend reducing all to 2 outcome/presentation.</t>
    </r>
    <r>
      <rPr>
        <b/>
        <sz val="12"/>
        <rFont val="Times New Roman"/>
        <family val="1"/>
      </rPr>
      <t xml:space="preserve">
Outcomes</t>
    </r>
  </si>
  <si>
    <t xml:space="preserve">No. 2 Outcome - The description of session doesn't mention anything related to this outcome.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</si>
</sst>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Trebuchet MS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rebuchet MS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Trebuchet MS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</font>
    <font>
      <b/>
      <i/>
      <sz val="12"/>
      <name val="Calibri"/>
      <family val="2"/>
    </font>
    <font>
      <sz val="11"/>
      <color rgb="FF000000"/>
      <name val="Wingdings"/>
      <charset val="2"/>
    </font>
    <font>
      <i/>
      <sz val="12"/>
      <name val="Calibri"/>
      <family val="2"/>
      <scheme val="minor"/>
    </font>
    <font>
      <sz val="9"/>
      <color rgb="FF000000"/>
      <name val="Trebuchet MS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i/>
      <sz val="11"/>
      <color rgb="FF000000"/>
      <name val="Arial"/>
      <family val="2"/>
    </font>
    <font>
      <b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2065187536243"/>
        <bgColor theme="0" tint="-0.499984740745262"/>
      </patternFill>
    </fill>
    <fill>
      <patternFill patternType="solid">
        <fgColor theme="3" tint="0.79992065187536243"/>
        <bgColor auto="1"/>
      </patternFill>
    </fill>
    <fill>
      <patternFill patternType="solid">
        <fgColor theme="0"/>
        <bgColor theme="0" tint="-0.4999847407452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9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right"/>
    </xf>
    <xf numFmtId="2" fontId="0" fillId="5" borderId="2" xfId="0" applyNumberForma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9" fillId="6" borderId="9" xfId="0" applyFont="1" applyFill="1" applyBorder="1" applyAlignment="1">
      <alignment wrapText="1"/>
    </xf>
    <xf numFmtId="0" fontId="0" fillId="6" borderId="9" xfId="0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10" fillId="6" borderId="9" xfId="0" applyFont="1" applyFill="1" applyBorder="1" applyAlignment="1">
      <alignment wrapText="1"/>
    </xf>
    <xf numFmtId="0" fontId="9" fillId="6" borderId="9" xfId="0" applyFont="1" applyFill="1" applyBorder="1"/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/>
    <xf numFmtId="0" fontId="3" fillId="4" borderId="0" xfId="0" applyFont="1" applyFill="1"/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/>
    <xf numFmtId="2" fontId="0" fillId="5" borderId="17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0" xfId="0" applyFont="1" applyBorder="1"/>
    <xf numFmtId="0" fontId="15" fillId="0" borderId="14" xfId="0" applyFont="1" applyBorder="1" applyAlignment="1">
      <alignment horizontal="right"/>
    </xf>
    <xf numFmtId="0" fontId="16" fillId="0" borderId="24" xfId="0" applyFont="1" applyBorder="1"/>
    <xf numFmtId="0" fontId="15" fillId="0" borderId="2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32" xfId="0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13" fillId="8" borderId="41" xfId="0" applyFont="1" applyFill="1" applyBorder="1" applyAlignment="1">
      <alignment horizontal="center" wrapText="1"/>
    </xf>
    <xf numFmtId="0" fontId="13" fillId="8" borderId="42" xfId="0" applyFont="1" applyFill="1" applyBorder="1" applyAlignment="1">
      <alignment horizontal="center" wrapText="1"/>
    </xf>
    <xf numFmtId="0" fontId="0" fillId="8" borderId="42" xfId="0" applyFill="1" applyBorder="1" applyAlignment="1">
      <alignment horizontal="center"/>
    </xf>
    <xf numFmtId="2" fontId="0" fillId="8" borderId="42" xfId="0" applyNumberFormat="1" applyFill="1" applyBorder="1" applyAlignment="1">
      <alignment horizontal="center"/>
    </xf>
    <xf numFmtId="0" fontId="5" fillId="8" borderId="43" xfId="0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 wrapText="1"/>
    </xf>
    <xf numFmtId="0" fontId="13" fillId="9" borderId="45" xfId="0" applyFont="1" applyFill="1" applyBorder="1" applyAlignment="1">
      <alignment horizontal="center" wrapText="1"/>
    </xf>
    <xf numFmtId="0" fontId="0" fillId="9" borderId="45" xfId="0" applyFill="1" applyBorder="1"/>
    <xf numFmtId="0" fontId="0" fillId="9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1" fillId="6" borderId="9" xfId="0" applyFont="1" applyFill="1" applyBorder="1" applyAlignment="1">
      <alignment wrapText="1"/>
    </xf>
    <xf numFmtId="0" fontId="11" fillId="6" borderId="9" xfId="0" applyFont="1" applyFill="1" applyBorder="1"/>
    <xf numFmtId="0" fontId="0" fillId="5" borderId="47" xfId="0" applyFill="1" applyBorder="1" applyAlignment="1">
      <alignment horizontal="center"/>
    </xf>
    <xf numFmtId="2" fontId="0" fillId="5" borderId="48" xfId="0" applyNumberForma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0" xfId="0" applyFont="1"/>
    <xf numFmtId="0" fontId="0" fillId="5" borderId="50" xfId="0" applyFill="1" applyBorder="1" applyAlignment="1">
      <alignment horizontal="center"/>
    </xf>
    <xf numFmtId="2" fontId="0" fillId="5" borderId="51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wrapText="1"/>
    </xf>
    <xf numFmtId="0" fontId="11" fillId="6" borderId="9" xfId="0" applyFont="1" applyFill="1" applyBorder="1" applyAlignment="1">
      <alignment vertical="center"/>
    </xf>
    <xf numFmtId="2" fontId="1" fillId="2" borderId="0" xfId="0" applyNumberFormat="1" applyFont="1" applyFill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12" borderId="11" xfId="0" applyFont="1" applyFill="1" applyBorder="1" applyAlignment="1">
      <alignment horizontal="left" vertical="center" wrapText="1"/>
    </xf>
    <xf numFmtId="0" fontId="3" fillId="12" borderId="12" xfId="0" applyFont="1" applyFill="1" applyBorder="1" applyAlignment="1">
      <alignment horizontal="center"/>
    </xf>
    <xf numFmtId="2" fontId="3" fillId="12" borderId="12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2" fontId="3" fillId="12" borderId="0" xfId="0" applyNumberFormat="1" applyFont="1" applyFill="1" applyAlignment="1">
      <alignment horizontal="center" wrapText="1"/>
    </xf>
    <xf numFmtId="0" fontId="12" fillId="8" borderId="11" xfId="0" applyFont="1" applyFill="1" applyBorder="1" applyAlignment="1">
      <alignment horizontal="left" vertical="center" wrapText="1"/>
    </xf>
    <xf numFmtId="0" fontId="3" fillId="8" borderId="12" xfId="0" applyFont="1" applyFill="1" applyBorder="1"/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center"/>
    </xf>
    <xf numFmtId="2" fontId="3" fillId="8" borderId="0" xfId="0" applyNumberFormat="1" applyFont="1" applyFill="1" applyAlignment="1">
      <alignment horizontal="center" wrapText="1"/>
    </xf>
    <xf numFmtId="0" fontId="1" fillId="13" borderId="39" xfId="0" applyFont="1" applyFill="1" applyBorder="1"/>
    <xf numFmtId="0" fontId="1" fillId="13" borderId="33" xfId="0" applyFont="1" applyFill="1" applyBorder="1"/>
    <xf numFmtId="0" fontId="0" fillId="13" borderId="33" xfId="0" applyFill="1" applyBorder="1"/>
    <xf numFmtId="0" fontId="12" fillId="14" borderId="11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3" fillId="14" borderId="0" xfId="0" applyFont="1" applyFill="1"/>
    <xf numFmtId="0" fontId="3" fillId="14" borderId="0" xfId="0" applyFont="1" applyFill="1" applyAlignment="1">
      <alignment horizontal="center"/>
    </xf>
    <xf numFmtId="2" fontId="3" fillId="14" borderId="0" xfId="0" applyNumberFormat="1" applyFont="1" applyFill="1" applyAlignment="1">
      <alignment horizontal="center" wrapText="1"/>
    </xf>
    <xf numFmtId="0" fontId="12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2" fontId="3" fillId="11" borderId="0" xfId="0" applyNumberFormat="1" applyFont="1" applyFill="1" applyAlignment="1">
      <alignment horizontal="center" wrapText="1"/>
    </xf>
    <xf numFmtId="0" fontId="12" fillId="15" borderId="11" xfId="0" applyFont="1" applyFill="1" applyBorder="1" applyAlignment="1">
      <alignment horizontal="left" vertical="center" wrapText="1"/>
    </xf>
    <xf numFmtId="0" fontId="3" fillId="15" borderId="12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2" fontId="3" fillId="15" borderId="0" xfId="0" applyNumberFormat="1" applyFont="1" applyFill="1" applyAlignment="1">
      <alignment horizont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/>
    </xf>
    <xf numFmtId="2" fontId="3" fillId="7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2" fontId="3" fillId="7" borderId="0" xfId="0" applyNumberFormat="1" applyFont="1" applyFill="1" applyAlignment="1">
      <alignment horizontal="center" wrapText="1"/>
    </xf>
    <xf numFmtId="0" fontId="13" fillId="5" borderId="0" xfId="0" applyFont="1" applyFill="1" applyAlignment="1">
      <alignment wrapText="1"/>
    </xf>
    <xf numFmtId="0" fontId="18" fillId="5" borderId="0" xfId="0" applyFont="1" applyFill="1" applyAlignment="1">
      <alignment wrapText="1"/>
    </xf>
    <xf numFmtId="0" fontId="3" fillId="0" borderId="57" xfId="0" applyFont="1" applyBorder="1" applyAlignment="1">
      <alignment horizontal="right" wrapText="1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1" fillId="0" borderId="59" xfId="0" applyFont="1" applyBorder="1"/>
    <xf numFmtId="16" fontId="1" fillId="0" borderId="62" xfId="0" applyNumberFormat="1" applyFont="1" applyBorder="1"/>
    <xf numFmtId="0" fontId="18" fillId="5" borderId="63" xfId="0" applyFont="1" applyFill="1" applyBorder="1" applyAlignment="1">
      <alignment wrapText="1"/>
    </xf>
    <xf numFmtId="0" fontId="1" fillId="0" borderId="62" xfId="0" applyFont="1" applyBorder="1"/>
    <xf numFmtId="0" fontId="0" fillId="0" borderId="52" xfId="0" applyBorder="1" applyAlignment="1">
      <alignment horizontal="center"/>
    </xf>
    <xf numFmtId="0" fontId="22" fillId="0" borderId="58" xfId="0" applyFont="1" applyBorder="1"/>
    <xf numFmtId="0" fontId="22" fillId="0" borderId="55" xfId="0" applyFont="1" applyBorder="1"/>
    <xf numFmtId="0" fontId="22" fillId="0" borderId="10" xfId="0" applyFont="1" applyBorder="1"/>
    <xf numFmtId="0" fontId="15" fillId="0" borderId="10" xfId="0" applyFont="1" applyBorder="1" applyAlignment="1">
      <alignment horizontal="center"/>
    </xf>
    <xf numFmtId="0" fontId="22" fillId="0" borderId="24" xfId="0" applyFont="1" applyBorder="1"/>
    <xf numFmtId="0" fontId="15" fillId="0" borderId="59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3" fillId="10" borderId="42" xfId="0" applyFont="1" applyFill="1" applyBorder="1" applyAlignment="1">
      <alignment wrapText="1"/>
    </xf>
    <xf numFmtId="0" fontId="5" fillId="0" borderId="52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23" fillId="8" borderId="42" xfId="0" applyFont="1" applyFill="1" applyBorder="1" applyAlignment="1">
      <alignment wrapText="1"/>
    </xf>
    <xf numFmtId="16" fontId="3" fillId="8" borderId="65" xfId="0" applyNumberFormat="1" applyFont="1" applyFill="1" applyBorder="1" applyAlignment="1">
      <alignment horizontal="left"/>
    </xf>
    <xf numFmtId="0" fontId="0" fillId="8" borderId="42" xfId="0" applyFill="1" applyBorder="1"/>
    <xf numFmtId="0" fontId="0" fillId="8" borderId="43" xfId="0" applyFill="1" applyBorder="1" applyAlignment="1">
      <alignment horizontal="center"/>
    </xf>
    <xf numFmtId="2" fontId="0" fillId="10" borderId="42" xfId="0" applyNumberFormat="1" applyFill="1" applyBorder="1" applyAlignment="1">
      <alignment horizontal="center"/>
    </xf>
    <xf numFmtId="2" fontId="0" fillId="10" borderId="43" xfId="0" applyNumberFormat="1" applyFill="1" applyBorder="1" applyAlignment="1">
      <alignment horizontal="center"/>
    </xf>
    <xf numFmtId="16" fontId="3" fillId="10" borderId="65" xfId="0" applyNumberFormat="1" applyFont="1" applyFill="1" applyBorder="1" applyAlignment="1">
      <alignment horizontal="left"/>
    </xf>
    <xf numFmtId="0" fontId="21" fillId="16" borderId="54" xfId="0" applyFont="1" applyFill="1" applyBorder="1" applyAlignment="1">
      <alignment wrapText="1"/>
    </xf>
    <xf numFmtId="0" fontId="21" fillId="16" borderId="0" xfId="0" applyFont="1" applyFill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4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25" fillId="0" borderId="0" xfId="0" applyFont="1"/>
    <xf numFmtId="0" fontId="10" fillId="17" borderId="9" xfId="0" applyFont="1" applyFill="1" applyBorder="1" applyAlignment="1">
      <alignment wrapText="1"/>
    </xf>
    <xf numFmtId="0" fontId="10" fillId="18" borderId="9" xfId="0" applyFont="1" applyFill="1" applyBorder="1" applyAlignment="1">
      <alignment wrapText="1"/>
    </xf>
    <xf numFmtId="0" fontId="0" fillId="18" borderId="9" xfId="0" applyFill="1" applyBorder="1" applyAlignment="1">
      <alignment horizontal="center"/>
    </xf>
    <xf numFmtId="0" fontId="26" fillId="6" borderId="9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1" fillId="7" borderId="0" xfId="0" applyFont="1" applyFill="1"/>
    <xf numFmtId="0" fontId="16" fillId="5" borderId="7" xfId="0" applyFont="1" applyFill="1" applyBorder="1" applyAlignment="1">
      <alignment wrapText="1"/>
    </xf>
    <xf numFmtId="0" fontId="15" fillId="5" borderId="36" xfId="0" applyFont="1" applyFill="1" applyBorder="1" applyAlignment="1">
      <alignment horizontal="center" wrapText="1"/>
    </xf>
    <xf numFmtId="0" fontId="15" fillId="5" borderId="30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20" fillId="7" borderId="0" xfId="0" applyFont="1" applyFill="1"/>
    <xf numFmtId="0" fontId="16" fillId="5" borderId="29" xfId="0" applyFont="1" applyFill="1" applyBorder="1" applyAlignment="1">
      <alignment wrapText="1"/>
    </xf>
    <xf numFmtId="0" fontId="16" fillId="0" borderId="35" xfId="0" applyFont="1" applyBorder="1" applyAlignment="1">
      <alignment wrapText="1"/>
    </xf>
    <xf numFmtId="0" fontId="13" fillId="8" borderId="66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5" fillId="8" borderId="67" xfId="0" applyFont="1" applyFill="1" applyBorder="1" applyAlignment="1">
      <alignment horizontal="center"/>
    </xf>
    <xf numFmtId="0" fontId="16" fillId="5" borderId="68" xfId="0" applyFont="1" applyFill="1" applyBorder="1" applyAlignment="1">
      <alignment wrapText="1"/>
    </xf>
    <xf numFmtId="0" fontId="15" fillId="5" borderId="68" xfId="0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2" fontId="0" fillId="5" borderId="68" xfId="0" applyNumberForma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8" fillId="6" borderId="9" xfId="0" applyFont="1" applyFill="1" applyBorder="1" applyAlignment="1">
      <alignment horizontal="center" wrapText="1"/>
    </xf>
    <xf numFmtId="0" fontId="28" fillId="6" borderId="9" xfId="0" applyFont="1" applyFill="1" applyBorder="1" applyAlignment="1">
      <alignment horizontal="left" wrapText="1"/>
    </xf>
    <xf numFmtId="0" fontId="27" fillId="5" borderId="7" xfId="0" applyFont="1" applyFill="1" applyBorder="1" applyAlignment="1">
      <alignment wrapText="1"/>
    </xf>
    <xf numFmtId="0" fontId="0" fillId="19" borderId="18" xfId="0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0" fontId="0" fillId="19" borderId="50" xfId="0" applyFill="1" applyBorder="1"/>
    <xf numFmtId="0" fontId="0" fillId="19" borderId="51" xfId="0" applyFill="1" applyBorder="1"/>
    <xf numFmtId="0" fontId="0" fillId="0" borderId="56" xfId="0" applyBorder="1" applyAlignment="1">
      <alignment horizontal="center"/>
    </xf>
    <xf numFmtId="16" fontId="1" fillId="0" borderId="69" xfId="0" applyNumberFormat="1" applyFont="1" applyBorder="1" applyAlignment="1">
      <alignment horizontal="left"/>
    </xf>
    <xf numFmtId="0" fontId="16" fillId="0" borderId="0" xfId="0" applyFont="1" applyAlignment="1">
      <alignment wrapText="1"/>
    </xf>
    <xf numFmtId="0" fontId="1" fillId="0" borderId="0" xfId="0" applyFont="1"/>
    <xf numFmtId="0" fontId="1" fillId="7" borderId="9" xfId="0" applyFont="1" applyFill="1" applyBorder="1" applyAlignment="1">
      <alignment wrapText="1"/>
    </xf>
    <xf numFmtId="0" fontId="0" fillId="6" borderId="0" xfId="0" applyFill="1"/>
    <xf numFmtId="0" fontId="1" fillId="6" borderId="0" xfId="0" applyFont="1" applyFill="1"/>
    <xf numFmtId="0" fontId="11" fillId="6" borderId="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/>
    <xf numFmtId="0" fontId="33" fillId="6" borderId="9" xfId="0" applyFont="1" applyFill="1" applyBorder="1" applyAlignment="1">
      <alignment wrapText="1"/>
    </xf>
    <xf numFmtId="0" fontId="1" fillId="13" borderId="0" xfId="0" applyFont="1" applyFill="1"/>
    <xf numFmtId="0" fontId="0" fillId="3" borderId="0" xfId="0" applyFill="1" applyAlignment="1">
      <alignment horizontal="left"/>
    </xf>
    <xf numFmtId="0" fontId="28" fillId="6" borderId="9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8" fillId="7" borderId="9" xfId="0" applyFont="1" applyFill="1" applyBorder="1" applyAlignment="1">
      <alignment horizontal="left" wrapText="1"/>
    </xf>
    <xf numFmtId="0" fontId="1" fillId="7" borderId="33" xfId="0" applyFont="1" applyFill="1" applyBorder="1"/>
    <xf numFmtId="0" fontId="35" fillId="7" borderId="9" xfId="0" applyFont="1" applyFill="1" applyBorder="1" applyAlignment="1">
      <alignment wrapText="1"/>
    </xf>
    <xf numFmtId="0" fontId="1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32" fillId="7" borderId="53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wrapText="1"/>
    </xf>
    <xf numFmtId="0" fontId="3" fillId="12" borderId="17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3" fillId="8" borderId="17" xfId="0" applyFont="1" applyFill="1" applyBorder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36" fillId="14" borderId="53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3" fillId="14" borderId="17" xfId="0" applyFont="1" applyFill="1" applyBorder="1" applyAlignment="1">
      <alignment horizontal="center" wrapText="1"/>
    </xf>
    <xf numFmtId="0" fontId="36" fillId="11" borderId="53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wrapText="1"/>
    </xf>
    <xf numFmtId="0" fontId="3" fillId="11" borderId="17" xfId="0" applyFont="1" applyFill="1" applyBorder="1" applyAlignment="1">
      <alignment horizontal="center" wrapText="1"/>
    </xf>
    <xf numFmtId="0" fontId="36" fillId="15" borderId="53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wrapText="1"/>
    </xf>
    <xf numFmtId="0" fontId="3" fillId="15" borderId="17" xfId="0" applyFont="1" applyFill="1" applyBorder="1" applyAlignment="1">
      <alignment horizontal="center" wrapText="1"/>
    </xf>
    <xf numFmtId="0" fontId="36" fillId="8" borderId="53" xfId="0" applyFont="1" applyFill="1" applyBorder="1" applyAlignment="1">
      <alignment horizontal="center" vertical="center" wrapText="1"/>
    </xf>
    <xf numFmtId="0" fontId="36" fillId="20" borderId="0" xfId="0" applyFont="1" applyFill="1"/>
    <xf numFmtId="0" fontId="0" fillId="20" borderId="0" xfId="0" applyFill="1"/>
    <xf numFmtId="0" fontId="36" fillId="12" borderId="5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24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left" vertical="center"/>
    </xf>
    <xf numFmtId="0" fontId="17" fillId="12" borderId="70" xfId="0" applyFont="1" applyFill="1" applyBorder="1" applyAlignment="1">
      <alignment horizontal="center"/>
    </xf>
    <xf numFmtId="0" fontId="3" fillId="12" borderId="50" xfId="0" applyFont="1" applyFill="1" applyBorder="1" applyAlignment="1">
      <alignment horizontal="center" vertical="center"/>
    </xf>
    <xf numFmtId="0" fontId="0" fillId="0" borderId="71" xfId="0" applyBorder="1"/>
    <xf numFmtId="0" fontId="1" fillId="21" borderId="0" xfId="0" applyFont="1" applyFill="1"/>
    <xf numFmtId="0" fontId="3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AA3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workbookViewId="0">
      <selection activeCell="H18" sqref="H18"/>
    </sheetView>
  </sheetViews>
  <sheetFormatPr baseColWidth="10" defaultColWidth="8.83203125" defaultRowHeight="13" x14ac:dyDescent="0.15"/>
  <cols>
    <col min="1" max="1" width="89.1640625" customWidth="1"/>
    <col min="2" max="2" width="22.1640625" style="3" customWidth="1"/>
    <col min="3" max="3" width="13" customWidth="1"/>
    <col min="4" max="4" width="12.83203125" style="3" customWidth="1"/>
    <col min="5" max="5" width="16.6640625" style="3" customWidth="1"/>
    <col min="6" max="6" width="19" customWidth="1"/>
  </cols>
  <sheetData>
    <row r="2" spans="1:6" ht="19" x14ac:dyDescent="0.25">
      <c r="A2" s="162" t="s">
        <v>30</v>
      </c>
      <c r="B2" s="27"/>
    </row>
    <row r="3" spans="1:6" ht="18.75" customHeight="1" x14ac:dyDescent="0.25">
      <c r="A3" s="163" t="s">
        <v>31</v>
      </c>
      <c r="B3" s="28"/>
    </row>
    <row r="4" spans="1:6" ht="19" x14ac:dyDescent="0.25">
      <c r="A4" s="179" t="s">
        <v>33</v>
      </c>
      <c r="B4" s="27"/>
    </row>
    <row r="5" spans="1:6" ht="14" thickBot="1" x14ac:dyDescent="0.2"/>
    <row r="6" spans="1:6" ht="17" thickTop="1" x14ac:dyDescent="0.2">
      <c r="A6" s="41"/>
      <c r="B6" s="42"/>
      <c r="C6" s="43"/>
      <c r="D6" s="44" t="s">
        <v>16</v>
      </c>
      <c r="E6" s="36"/>
      <c r="F6" s="45"/>
    </row>
    <row r="7" spans="1:6" ht="17" thickBot="1" x14ac:dyDescent="0.25">
      <c r="A7" s="37" t="s">
        <v>3</v>
      </c>
      <c r="B7" s="38" t="s">
        <v>15</v>
      </c>
      <c r="C7" s="38" t="s">
        <v>1</v>
      </c>
      <c r="D7" s="39" t="s">
        <v>5</v>
      </c>
      <c r="E7" s="46" t="s">
        <v>4</v>
      </c>
      <c r="F7" s="40" t="s">
        <v>2</v>
      </c>
    </row>
    <row r="8" spans="1:6" ht="18" thickTop="1" thickBot="1" x14ac:dyDescent="0.25">
      <c r="A8" s="58" t="s">
        <v>22</v>
      </c>
      <c r="B8" s="59"/>
      <c r="C8" s="60"/>
      <c r="D8" s="61"/>
      <c r="E8" s="61"/>
      <c r="F8" s="62"/>
    </row>
    <row r="9" spans="1:6" ht="38.25" customHeight="1" x14ac:dyDescent="0.2">
      <c r="A9" s="181" t="s">
        <v>39</v>
      </c>
      <c r="B9" s="176" t="s">
        <v>32</v>
      </c>
      <c r="C9" s="164">
        <f>4*60</f>
        <v>240</v>
      </c>
      <c r="D9" s="165"/>
      <c r="E9" s="166"/>
      <c r="F9" s="167" t="s">
        <v>6</v>
      </c>
    </row>
    <row r="10" spans="1:6" ht="35.25" customHeight="1" x14ac:dyDescent="0.2">
      <c r="A10" s="180" t="s">
        <v>40</v>
      </c>
      <c r="B10" s="177" t="s">
        <v>34</v>
      </c>
      <c r="C10" s="52"/>
      <c r="D10" s="49"/>
      <c r="E10" s="50"/>
      <c r="F10" s="51"/>
    </row>
    <row r="11" spans="1:6" ht="39" customHeight="1" x14ac:dyDescent="0.2">
      <c r="A11" s="175" t="s">
        <v>41</v>
      </c>
      <c r="B11" s="178" t="s">
        <v>34</v>
      </c>
      <c r="C11" s="30"/>
      <c r="D11" s="35"/>
      <c r="E11" s="34"/>
      <c r="F11" s="22"/>
    </row>
    <row r="12" spans="1:6" ht="39" customHeight="1" thickBot="1" x14ac:dyDescent="0.25">
      <c r="A12" s="187" t="s">
        <v>42</v>
      </c>
      <c r="B12" s="188" t="s">
        <v>43</v>
      </c>
      <c r="C12" s="189">
        <v>180</v>
      </c>
      <c r="D12" s="189"/>
      <c r="E12" s="190"/>
      <c r="F12" s="191"/>
    </row>
    <row r="13" spans="1:6" ht="18" customHeight="1" thickBot="1" x14ac:dyDescent="0.25">
      <c r="A13" s="53"/>
      <c r="B13" s="54"/>
      <c r="C13" s="55"/>
      <c r="D13" s="55"/>
      <c r="E13" s="56"/>
      <c r="F13" s="57"/>
    </row>
    <row r="14" spans="1:6" ht="18" customHeight="1" thickBot="1" x14ac:dyDescent="0.25">
      <c r="A14" s="182"/>
      <c r="B14" s="183"/>
      <c r="C14" s="55"/>
      <c r="D14" s="184"/>
      <c r="E14" s="185"/>
      <c r="F14" s="186"/>
    </row>
    <row r="15" spans="1:6" ht="18" customHeight="1" thickBot="1" x14ac:dyDescent="0.2">
      <c r="A15" s="16"/>
      <c r="B15" s="29"/>
      <c r="C15" s="11" t="s">
        <v>10</v>
      </c>
      <c r="D15" s="26"/>
      <c r="E15" s="15">
        <f>SUM(E9:E13)</f>
        <v>0</v>
      </c>
      <c r="F15" s="23"/>
    </row>
    <row r="16" spans="1:6" ht="18" customHeight="1" x14ac:dyDescent="0.15">
      <c r="C16" s="3"/>
      <c r="E16" s="4"/>
    </row>
    <row r="17" spans="1:1" ht="18" customHeight="1" x14ac:dyDescent="0.15">
      <c r="A17" s="174" t="s">
        <v>38</v>
      </c>
    </row>
    <row r="18" spans="1:1" ht="18" customHeight="1" x14ac:dyDescent="0.1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30"/>
  <sheetViews>
    <sheetView topLeftCell="A9" workbookViewId="0">
      <selection activeCell="E20" sqref="E20"/>
    </sheetView>
  </sheetViews>
  <sheetFormatPr baseColWidth="10" defaultColWidth="8.83203125" defaultRowHeight="13" x14ac:dyDescent="0.15"/>
  <cols>
    <col min="2" max="2" width="14.83203125" customWidth="1"/>
    <col min="3" max="3" width="63.5" bestFit="1" customWidth="1"/>
    <col min="5" max="5" width="14.83203125" customWidth="1"/>
    <col min="6" max="6" width="28.5" customWidth="1"/>
  </cols>
  <sheetData>
    <row r="2" spans="2:6" ht="19" x14ac:dyDescent="0.25">
      <c r="B2" s="162" t="s">
        <v>148</v>
      </c>
    </row>
    <row r="3" spans="2:6" ht="18.75" customHeight="1" x14ac:dyDescent="0.25">
      <c r="B3" s="162" t="s">
        <v>19</v>
      </c>
    </row>
    <row r="4" spans="2:6" ht="19" x14ac:dyDescent="0.25">
      <c r="B4" s="162" t="s">
        <v>149</v>
      </c>
    </row>
    <row r="5" spans="2:6" ht="14" thickBot="1" x14ac:dyDescent="0.2"/>
    <row r="6" spans="2:6" ht="17" thickTop="1" x14ac:dyDescent="0.2">
      <c r="B6" s="141"/>
      <c r="C6" s="142"/>
      <c r="D6" s="143"/>
      <c r="E6" s="144" t="s">
        <v>11</v>
      </c>
      <c r="F6" s="145"/>
    </row>
    <row r="7" spans="2:6" ht="17" thickBot="1" x14ac:dyDescent="0.25">
      <c r="B7" s="146" t="s">
        <v>29</v>
      </c>
      <c r="C7" s="31" t="s">
        <v>21</v>
      </c>
      <c r="D7" s="151" t="s">
        <v>1</v>
      </c>
      <c r="E7" s="151" t="s">
        <v>10</v>
      </c>
      <c r="F7" s="152" t="s">
        <v>2</v>
      </c>
    </row>
    <row r="8" spans="2:6" ht="18" thickBot="1" x14ac:dyDescent="0.25">
      <c r="B8" s="154">
        <v>45055</v>
      </c>
      <c r="C8" s="153" t="s">
        <v>20</v>
      </c>
      <c r="D8" s="155"/>
      <c r="E8" s="155"/>
      <c r="F8" s="156"/>
    </row>
    <row r="9" spans="2:6" ht="17" x14ac:dyDescent="0.2">
      <c r="B9" s="201" t="s">
        <v>53</v>
      </c>
      <c r="C9" s="195" t="s">
        <v>90</v>
      </c>
      <c r="E9" s="252"/>
      <c r="F9" s="200"/>
    </row>
    <row r="10" spans="2:6" x14ac:dyDescent="0.15">
      <c r="B10" s="136"/>
      <c r="D10" s="196">
        <v>45</v>
      </c>
      <c r="E10" s="197">
        <v>0</v>
      </c>
      <c r="F10" s="71" t="s">
        <v>6</v>
      </c>
    </row>
    <row r="11" spans="2:6" ht="15" x14ac:dyDescent="0.2">
      <c r="B11" s="133"/>
      <c r="C11" s="130"/>
      <c r="D11" s="198"/>
      <c r="E11" s="199"/>
      <c r="F11" s="140"/>
    </row>
    <row r="12" spans="2:6" ht="16" x14ac:dyDescent="0.2">
      <c r="B12" s="137" t="s">
        <v>145</v>
      </c>
      <c r="C12" s="160" t="s">
        <v>146</v>
      </c>
      <c r="D12" s="65"/>
      <c r="E12" s="66"/>
      <c r="F12" s="67"/>
    </row>
    <row r="13" spans="2:6" ht="17" x14ac:dyDescent="0.2">
      <c r="B13" s="133"/>
      <c r="C13" s="195" t="s">
        <v>90</v>
      </c>
      <c r="D13" s="35">
        <v>75</v>
      </c>
      <c r="E13" s="14">
        <v>0</v>
      </c>
      <c r="F13" s="71" t="s">
        <v>6</v>
      </c>
    </row>
    <row r="14" spans="2:6" ht="18.75" customHeight="1" x14ac:dyDescent="0.2">
      <c r="B14" s="135"/>
      <c r="C14" s="138"/>
      <c r="D14" s="73"/>
      <c r="E14" s="74"/>
      <c r="F14" s="149"/>
    </row>
    <row r="15" spans="2:6" ht="37.5" customHeight="1" x14ac:dyDescent="0.2">
      <c r="B15" s="139" t="s">
        <v>147</v>
      </c>
      <c r="C15" s="161" t="s">
        <v>50</v>
      </c>
      <c r="D15" s="35"/>
      <c r="E15" s="14"/>
      <c r="F15" s="22"/>
    </row>
    <row r="16" spans="2:6" ht="33.75" customHeight="1" x14ac:dyDescent="0.2">
      <c r="B16" s="133"/>
      <c r="C16" s="195" t="s">
        <v>90</v>
      </c>
      <c r="D16" s="35">
        <v>120</v>
      </c>
      <c r="E16" s="14">
        <v>0</v>
      </c>
      <c r="F16" s="71" t="s">
        <v>6</v>
      </c>
    </row>
    <row r="17" spans="2:7" ht="22.5" customHeight="1" thickBot="1" x14ac:dyDescent="0.25">
      <c r="B17" s="133"/>
      <c r="C17" s="131"/>
      <c r="D17" s="35"/>
      <c r="E17" s="14"/>
      <c r="F17" s="71"/>
    </row>
    <row r="18" spans="2:7" ht="20.25" customHeight="1" thickBot="1" x14ac:dyDescent="0.25">
      <c r="B18" s="159">
        <v>44707</v>
      </c>
      <c r="C18" s="148" t="s">
        <v>18</v>
      </c>
      <c r="D18" s="157"/>
      <c r="E18" s="157"/>
      <c r="F18" s="158"/>
      <c r="G18" s="4"/>
    </row>
    <row r="19" spans="2:7" ht="18" customHeight="1" x14ac:dyDescent="0.2">
      <c r="B19" s="201" t="s">
        <v>51</v>
      </c>
      <c r="C19" s="202" t="s">
        <v>52</v>
      </c>
      <c r="F19" s="200"/>
    </row>
    <row r="20" spans="2:7" ht="18" customHeight="1" x14ac:dyDescent="0.2">
      <c r="B20" s="133"/>
      <c r="C20" s="168"/>
      <c r="D20" s="150">
        <v>45</v>
      </c>
      <c r="E20" s="14">
        <f>D20/60</f>
        <v>0.75</v>
      </c>
      <c r="F20" s="147" t="s">
        <v>6</v>
      </c>
    </row>
    <row r="21" spans="2:7" ht="18" customHeight="1" thickBot="1" x14ac:dyDescent="0.25">
      <c r="B21" s="133"/>
      <c r="C21" s="131"/>
      <c r="D21" s="68"/>
      <c r="E21" s="69"/>
      <c r="F21" s="70"/>
    </row>
    <row r="22" spans="2:7" ht="19" customHeight="1" thickBot="1" x14ac:dyDescent="0.2">
      <c r="B22" s="134"/>
      <c r="C22" s="132" t="s">
        <v>17</v>
      </c>
      <c r="D22" s="11"/>
      <c r="E22" s="47">
        <f>SUM(E10:E21)</f>
        <v>0.75</v>
      </c>
      <c r="F22" s="48"/>
    </row>
    <row r="23" spans="2:7" x14ac:dyDescent="0.15">
      <c r="D23" s="3"/>
      <c r="E23" s="4"/>
    </row>
    <row r="24" spans="2:7" x14ac:dyDescent="0.15">
      <c r="D24" s="3"/>
      <c r="E24" s="7"/>
    </row>
    <row r="25" spans="2:7" x14ac:dyDescent="0.15">
      <c r="D25" s="3"/>
      <c r="E25" s="4"/>
    </row>
    <row r="26" spans="2:7" x14ac:dyDescent="0.15">
      <c r="D26" s="3"/>
      <c r="E26" s="4"/>
    </row>
    <row r="27" spans="2:7" x14ac:dyDescent="0.15">
      <c r="D27" s="3"/>
      <c r="E27" s="4"/>
    </row>
    <row r="28" spans="2:7" x14ac:dyDescent="0.15">
      <c r="D28" s="3"/>
      <c r="E28" s="4"/>
    </row>
    <row r="29" spans="2:7" x14ac:dyDescent="0.15">
      <c r="D29" s="6"/>
      <c r="E29" s="7"/>
    </row>
    <row r="30" spans="2:7" x14ac:dyDescent="0.15">
      <c r="D30" s="6"/>
      <c r="E30" s="7"/>
    </row>
  </sheetData>
  <phoneticPr fontId="4" type="noConversion"/>
  <pageMargins left="0.5" right="0.75" top="0.5" bottom="0.5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topLeftCell="A15" workbookViewId="0">
      <selection activeCell="A15" sqref="A15"/>
    </sheetView>
  </sheetViews>
  <sheetFormatPr baseColWidth="10" defaultColWidth="8.83203125" defaultRowHeight="13" x14ac:dyDescent="0.15"/>
  <cols>
    <col min="1" max="1" width="11.6640625" customWidth="1"/>
    <col min="2" max="2" width="85.83203125" customWidth="1"/>
    <col min="3" max="3" width="22.1640625" customWidth="1"/>
    <col min="4" max="4" width="26.6640625" style="3" customWidth="1"/>
  </cols>
  <sheetData>
    <row r="1" spans="1:7" ht="18" x14ac:dyDescent="0.2">
      <c r="A1" s="24" t="s">
        <v>7</v>
      </c>
    </row>
    <row r="2" spans="1:7" ht="18" x14ac:dyDescent="0.2">
      <c r="A2" s="24" t="s">
        <v>60</v>
      </c>
    </row>
    <row r="3" spans="1:7" ht="18" x14ac:dyDescent="0.2">
      <c r="A3" s="24" t="s">
        <v>14</v>
      </c>
    </row>
    <row r="4" spans="1:7" ht="29" x14ac:dyDescent="0.2">
      <c r="B4" s="24"/>
      <c r="C4" s="24"/>
      <c r="D4" s="209" t="s">
        <v>58</v>
      </c>
    </row>
    <row r="5" spans="1:7" ht="16" x14ac:dyDescent="0.2">
      <c r="B5" s="33"/>
      <c r="C5" s="33"/>
      <c r="D5" s="192" t="s">
        <v>44</v>
      </c>
      <c r="E5" s="33"/>
      <c r="F5" s="31" t="s">
        <v>5</v>
      </c>
      <c r="G5" s="1"/>
    </row>
    <row r="6" spans="1:7" ht="17" thickBot="1" x14ac:dyDescent="0.25">
      <c r="A6" s="32" t="s">
        <v>15</v>
      </c>
      <c r="B6" s="32" t="s">
        <v>0</v>
      </c>
      <c r="C6" s="32" t="s">
        <v>36</v>
      </c>
      <c r="D6" s="32" t="s">
        <v>37</v>
      </c>
      <c r="E6" s="32" t="s">
        <v>1</v>
      </c>
      <c r="F6" s="32" t="s">
        <v>8</v>
      </c>
      <c r="G6" s="2"/>
    </row>
    <row r="7" spans="1:7" x14ac:dyDescent="0.15">
      <c r="G7" s="3"/>
    </row>
    <row r="8" spans="1:7" ht="16.5" customHeight="1" x14ac:dyDescent="0.15">
      <c r="A8" s="100" t="s">
        <v>24</v>
      </c>
      <c r="B8" s="17" t="s">
        <v>61</v>
      </c>
      <c r="C8" s="17" t="s">
        <v>62</v>
      </c>
      <c r="D8" s="193" t="s">
        <v>47</v>
      </c>
      <c r="E8" s="18">
        <v>30</v>
      </c>
      <c r="F8" s="19">
        <f t="shared" ref="F8:F11" si="0">E8/60</f>
        <v>0.5</v>
      </c>
      <c r="G8" s="3"/>
    </row>
    <row r="9" spans="1:7" ht="30" x14ac:dyDescent="0.15">
      <c r="A9" s="101" t="s">
        <v>25</v>
      </c>
      <c r="B9" s="17" t="s">
        <v>63</v>
      </c>
      <c r="C9" s="17" t="s">
        <v>64</v>
      </c>
      <c r="D9" s="193" t="s">
        <v>49</v>
      </c>
      <c r="E9" s="18">
        <v>30</v>
      </c>
      <c r="F9" s="19">
        <f t="shared" si="0"/>
        <v>0.5</v>
      </c>
      <c r="G9" s="3"/>
    </row>
    <row r="10" spans="1:7" ht="15" x14ac:dyDescent="0.15">
      <c r="A10" s="101" t="s">
        <v>45</v>
      </c>
      <c r="B10" s="17" t="s">
        <v>65</v>
      </c>
      <c r="C10" s="17" t="s">
        <v>66</v>
      </c>
      <c r="D10" s="219" t="s">
        <v>67</v>
      </c>
      <c r="E10" s="18">
        <v>30</v>
      </c>
      <c r="F10" s="19">
        <f t="shared" si="0"/>
        <v>0.5</v>
      </c>
      <c r="G10" s="3"/>
    </row>
    <row r="11" spans="1:7" ht="15" x14ac:dyDescent="0.15">
      <c r="A11" s="101" t="s">
        <v>46</v>
      </c>
      <c r="B11" s="17" t="s">
        <v>69</v>
      </c>
      <c r="C11" s="17" t="s">
        <v>68</v>
      </c>
      <c r="D11" s="193"/>
      <c r="E11" s="18">
        <v>30</v>
      </c>
      <c r="F11" s="19">
        <f t="shared" si="0"/>
        <v>0.5</v>
      </c>
      <c r="G11" s="3"/>
    </row>
    <row r="12" spans="1:7" ht="21" customHeight="1" x14ac:dyDescent="0.15">
      <c r="A12" s="101"/>
      <c r="B12" s="17"/>
      <c r="C12" s="17"/>
      <c r="D12" s="173"/>
      <c r="E12" s="18"/>
      <c r="F12" s="19"/>
      <c r="G12" s="3"/>
    </row>
    <row r="13" spans="1:7" ht="15" x14ac:dyDescent="0.15">
      <c r="A13" s="102"/>
      <c r="B13" s="17" t="s">
        <v>70</v>
      </c>
      <c r="C13" s="17"/>
      <c r="D13" s="173"/>
      <c r="E13" s="18"/>
      <c r="F13" s="19"/>
      <c r="G13" s="3"/>
    </row>
    <row r="14" spans="1:7" ht="14" x14ac:dyDescent="0.15">
      <c r="A14" s="101"/>
      <c r="B14" s="20"/>
      <c r="C14" s="20"/>
      <c r="D14" s="172"/>
      <c r="E14" s="18"/>
      <c r="F14" s="19"/>
      <c r="G14" s="3"/>
    </row>
    <row r="15" spans="1:7" ht="26" x14ac:dyDescent="0.15">
      <c r="A15" s="101" t="s">
        <v>26</v>
      </c>
      <c r="B15" s="169" t="s">
        <v>71</v>
      </c>
      <c r="C15" s="170" t="s">
        <v>72</v>
      </c>
      <c r="D15" s="194" t="s">
        <v>73</v>
      </c>
      <c r="E15" s="171">
        <v>30</v>
      </c>
      <c r="F15" s="19">
        <f t="shared" ref="F15:F17" si="1">E15/60</f>
        <v>0.5</v>
      </c>
      <c r="G15" s="3"/>
    </row>
    <row r="16" spans="1:7" ht="15" x14ac:dyDescent="0.15">
      <c r="A16" s="101" t="s">
        <v>89</v>
      </c>
      <c r="B16" s="17" t="s">
        <v>88</v>
      </c>
      <c r="C16" s="17"/>
      <c r="D16" s="173"/>
      <c r="E16" s="18"/>
      <c r="F16" s="19"/>
      <c r="G16" s="3"/>
    </row>
    <row r="17" spans="1:7" ht="15" x14ac:dyDescent="0.15">
      <c r="A17" s="101" t="s">
        <v>86</v>
      </c>
      <c r="B17" s="17" t="s">
        <v>74</v>
      </c>
      <c r="C17" s="21" t="s">
        <v>75</v>
      </c>
      <c r="D17" s="194" t="s">
        <v>47</v>
      </c>
      <c r="E17" s="18">
        <v>30</v>
      </c>
      <c r="F17" s="19">
        <f t="shared" si="1"/>
        <v>0.5</v>
      </c>
      <c r="G17" s="3"/>
    </row>
    <row r="18" spans="1:7" ht="15" x14ac:dyDescent="0.15">
      <c r="A18" s="220" t="s">
        <v>23</v>
      </c>
      <c r="B18" s="221" t="s">
        <v>87</v>
      </c>
      <c r="C18" s="21"/>
      <c r="D18" s="194"/>
      <c r="E18" s="18"/>
      <c r="F18" s="19"/>
      <c r="G18" s="3"/>
    </row>
    <row r="19" spans="1:7" ht="39" x14ac:dyDescent="0.15">
      <c r="A19" s="101" t="s">
        <v>48</v>
      </c>
      <c r="B19" s="17" t="s">
        <v>76</v>
      </c>
      <c r="C19" s="17" t="s">
        <v>77</v>
      </c>
      <c r="D19" s="194" t="s">
        <v>85</v>
      </c>
      <c r="E19" s="18">
        <v>30</v>
      </c>
      <c r="F19" s="19">
        <f>E19/60</f>
        <v>0.5</v>
      </c>
      <c r="G19" s="3"/>
    </row>
    <row r="20" spans="1:7" ht="65" x14ac:dyDescent="0.15">
      <c r="A20" s="212" t="s">
        <v>57</v>
      </c>
      <c r="B20" s="211" t="s">
        <v>78</v>
      </c>
      <c r="C20" s="211" t="s">
        <v>79</v>
      </c>
      <c r="D20" s="214" t="s">
        <v>84</v>
      </c>
      <c r="E20" s="18">
        <v>30</v>
      </c>
      <c r="F20" s="19">
        <f>E20/60</f>
        <v>0.5</v>
      </c>
      <c r="G20" s="3"/>
    </row>
    <row r="21" spans="1:7" x14ac:dyDescent="0.15">
      <c r="A21" s="12"/>
      <c r="B21" s="12"/>
      <c r="C21" s="12"/>
      <c r="D21" s="213"/>
      <c r="E21" s="13" t="s">
        <v>9</v>
      </c>
      <c r="F21" s="8">
        <f>SUM(F8:F20)</f>
        <v>4</v>
      </c>
    </row>
    <row r="22" spans="1:7" x14ac:dyDescent="0.15">
      <c r="B22" s="5"/>
      <c r="C22" s="5"/>
      <c r="D22" s="6"/>
      <c r="E22" s="6"/>
      <c r="F22" s="7"/>
    </row>
    <row r="24" spans="1:7" ht="28" x14ac:dyDescent="0.2">
      <c r="A24" s="215" t="s">
        <v>81</v>
      </c>
      <c r="B24" s="216" t="s">
        <v>80</v>
      </c>
      <c r="C24" s="215" t="s">
        <v>82</v>
      </c>
      <c r="D24" s="217" t="s">
        <v>83</v>
      </c>
      <c r="E24" s="218">
        <v>30</v>
      </c>
      <c r="F24" s="218">
        <v>0.5</v>
      </c>
    </row>
    <row r="25" spans="1:7" ht="16" x14ac:dyDescent="0.2">
      <c r="B25" s="1"/>
      <c r="C25" s="1"/>
      <c r="D25" s="1"/>
      <c r="E25" s="1"/>
      <c r="F25" s="1"/>
    </row>
    <row r="27" spans="1:7" x14ac:dyDescent="0.15">
      <c r="E27" s="3"/>
      <c r="F27" s="4"/>
    </row>
    <row r="28" spans="1:7" x14ac:dyDescent="0.15">
      <c r="E28" s="3"/>
      <c r="F28" s="4"/>
    </row>
    <row r="29" spans="1:7" x14ac:dyDescent="0.15">
      <c r="E29" s="3"/>
      <c r="F29" s="4"/>
    </row>
    <row r="30" spans="1:7" x14ac:dyDescent="0.15">
      <c r="E30" s="3"/>
      <c r="F30" s="4"/>
    </row>
    <row r="31" spans="1:7" x14ac:dyDescent="0.15">
      <c r="E31" s="6"/>
      <c r="F31" s="7"/>
    </row>
    <row r="32" spans="1:7" x14ac:dyDescent="0.15">
      <c r="E32" s="9"/>
      <c r="F32" s="10"/>
    </row>
    <row r="33" spans="2:4" x14ac:dyDescent="0.15">
      <c r="B33" s="5"/>
      <c r="C33" s="5"/>
      <c r="D33" s="6"/>
    </row>
  </sheetData>
  <phoneticPr fontId="4" type="noConversion"/>
  <pageMargins left="0.5" right="0.26" top="0.55000000000000004" bottom="0.51" header="0.5" footer="0.37"/>
  <pageSetup scale="9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topLeftCell="A28" workbookViewId="0">
      <selection activeCell="C21" sqref="C21"/>
    </sheetView>
  </sheetViews>
  <sheetFormatPr baseColWidth="10" defaultColWidth="8.83203125" defaultRowHeight="13" x14ac:dyDescent="0.15"/>
  <cols>
    <col min="1" max="1" width="13.83203125" customWidth="1"/>
    <col min="2" max="2" width="70.5" customWidth="1"/>
    <col min="3" max="3" width="43.1640625" customWidth="1"/>
  </cols>
  <sheetData>
    <row r="1" spans="1:5" ht="18" x14ac:dyDescent="0.2">
      <c r="A1" s="24" t="s">
        <v>7</v>
      </c>
      <c r="C1" s="24"/>
    </row>
    <row r="2" spans="1:5" ht="18" x14ac:dyDescent="0.2">
      <c r="A2" s="24" t="s">
        <v>60</v>
      </c>
      <c r="C2" s="24"/>
    </row>
    <row r="3" spans="1:5" ht="18" x14ac:dyDescent="0.2">
      <c r="A3" s="24" t="s">
        <v>13</v>
      </c>
      <c r="C3" s="24"/>
    </row>
    <row r="6" spans="1:5" ht="18" x14ac:dyDescent="0.2">
      <c r="B6" s="24"/>
      <c r="C6" s="210"/>
      <c r="E6" s="1"/>
    </row>
    <row r="7" spans="1:5" ht="69" thickBot="1" x14ac:dyDescent="0.25">
      <c r="A7" s="2" t="s">
        <v>15</v>
      </c>
      <c r="B7" s="2" t="s">
        <v>0</v>
      </c>
      <c r="C7" s="208" t="s">
        <v>173</v>
      </c>
      <c r="D7" s="2" t="s">
        <v>1</v>
      </c>
      <c r="E7" s="208" t="s">
        <v>59</v>
      </c>
    </row>
    <row r="8" spans="1:5" x14ac:dyDescent="0.15">
      <c r="A8" s="205"/>
    </row>
    <row r="9" spans="1:5" ht="14" x14ac:dyDescent="0.15">
      <c r="A9" s="205" t="s">
        <v>24</v>
      </c>
      <c r="B9" s="63" t="s">
        <v>150</v>
      </c>
      <c r="C9" s="204" t="s">
        <v>159</v>
      </c>
      <c r="D9" s="75">
        <v>30</v>
      </c>
      <c r="E9" s="76">
        <f>D9/60</f>
        <v>0.5</v>
      </c>
    </row>
    <row r="10" spans="1:5" x14ac:dyDescent="0.15">
      <c r="A10" s="205"/>
      <c r="B10" s="63"/>
      <c r="C10" s="63"/>
      <c r="D10" s="75"/>
      <c r="E10" s="76"/>
    </row>
    <row r="11" spans="1:5" ht="14" x14ac:dyDescent="0.15">
      <c r="A11" s="205" t="s">
        <v>25</v>
      </c>
      <c r="B11" s="63" t="s">
        <v>151</v>
      </c>
      <c r="C11" s="204" t="s">
        <v>159</v>
      </c>
      <c r="D11" s="75">
        <v>30</v>
      </c>
      <c r="E11" s="76">
        <f t="shared" ref="E11" si="0">D11/60</f>
        <v>0.5</v>
      </c>
    </row>
    <row r="12" spans="1:5" x14ac:dyDescent="0.15">
      <c r="A12" s="205"/>
      <c r="B12" s="63"/>
      <c r="C12" s="204"/>
      <c r="D12" s="75"/>
      <c r="E12" s="76"/>
    </row>
    <row r="13" spans="1:5" ht="14" x14ac:dyDescent="0.15">
      <c r="A13" s="205" t="s">
        <v>45</v>
      </c>
      <c r="B13" s="63" t="s">
        <v>152</v>
      </c>
      <c r="C13" s="204" t="s">
        <v>158</v>
      </c>
      <c r="D13" s="75"/>
      <c r="E13" s="76"/>
    </row>
    <row r="14" spans="1:5" x14ac:dyDescent="0.15">
      <c r="A14" s="205"/>
      <c r="B14" s="63"/>
      <c r="C14" s="63"/>
      <c r="D14" s="75"/>
      <c r="E14" s="76"/>
    </row>
    <row r="15" spans="1:5" ht="14" x14ac:dyDescent="0.15">
      <c r="A15" s="205" t="s">
        <v>46</v>
      </c>
      <c r="B15" s="77" t="s">
        <v>153</v>
      </c>
      <c r="C15" s="204" t="s">
        <v>158</v>
      </c>
      <c r="D15" s="75">
        <v>30</v>
      </c>
      <c r="E15" s="76">
        <f>D15/60</f>
        <v>0.5</v>
      </c>
    </row>
    <row r="16" spans="1:5" x14ac:dyDescent="0.15">
      <c r="A16" s="205"/>
      <c r="B16" s="77"/>
      <c r="C16" s="77"/>
      <c r="D16" s="75"/>
      <c r="E16" s="76"/>
    </row>
    <row r="17" spans="1:5" ht="14" x14ac:dyDescent="0.15">
      <c r="A17" s="205" t="s">
        <v>56</v>
      </c>
      <c r="B17" s="63" t="s">
        <v>155</v>
      </c>
      <c r="C17" s="63"/>
      <c r="D17" s="75"/>
      <c r="E17" s="76"/>
    </row>
    <row r="18" spans="1:5" ht="14" x14ac:dyDescent="0.15">
      <c r="A18" s="205" t="s">
        <v>156</v>
      </c>
      <c r="B18" s="63" t="s">
        <v>157</v>
      </c>
      <c r="C18" s="63"/>
      <c r="D18" s="75"/>
      <c r="E18" s="76"/>
    </row>
    <row r="19" spans="1:5" x14ac:dyDescent="0.15">
      <c r="A19" s="205"/>
      <c r="B19" s="63"/>
      <c r="C19" s="63"/>
      <c r="D19" s="75"/>
      <c r="E19" s="76"/>
    </row>
    <row r="20" spans="1:5" ht="28" x14ac:dyDescent="0.15">
      <c r="A20" s="206" t="s">
        <v>26</v>
      </c>
      <c r="B20" s="77" t="s">
        <v>154</v>
      </c>
      <c r="C20" s="77" t="s">
        <v>172</v>
      </c>
      <c r="D20" s="75">
        <v>30</v>
      </c>
      <c r="E20" s="76">
        <f>D20/60</f>
        <v>0.5</v>
      </c>
    </row>
    <row r="21" spans="1:5" x14ac:dyDescent="0.15">
      <c r="A21" s="206"/>
      <c r="B21" s="77"/>
      <c r="C21" s="77"/>
      <c r="D21" s="75"/>
      <c r="E21" s="76"/>
    </row>
    <row r="22" spans="1:5" ht="14" x14ac:dyDescent="0.15">
      <c r="A22" s="206" t="s">
        <v>27</v>
      </c>
      <c r="B22" s="77" t="s">
        <v>160</v>
      </c>
      <c r="C22" s="204" t="s">
        <v>159</v>
      </c>
      <c r="D22" s="75"/>
      <c r="E22" s="76"/>
    </row>
    <row r="23" spans="1:5" x14ac:dyDescent="0.15">
      <c r="A23" s="205"/>
      <c r="B23" s="77"/>
      <c r="C23" s="77"/>
      <c r="D23" s="75"/>
      <c r="E23" s="76"/>
    </row>
    <row r="24" spans="1:5" x14ac:dyDescent="0.15">
      <c r="A24" s="206" t="s">
        <v>161</v>
      </c>
      <c r="B24" s="203" t="s">
        <v>155</v>
      </c>
      <c r="C24" s="253"/>
      <c r="D24" s="75"/>
      <c r="E24" s="76"/>
    </row>
    <row r="25" spans="1:5" x14ac:dyDescent="0.15">
      <c r="A25" s="206"/>
      <c r="B25" s="203"/>
      <c r="C25" s="253"/>
      <c r="D25" s="75"/>
      <c r="E25" s="76"/>
    </row>
    <row r="26" spans="1:5" ht="28" x14ac:dyDescent="0.15">
      <c r="A26" s="205" t="s">
        <v>162</v>
      </c>
      <c r="B26" s="63" t="s">
        <v>163</v>
      </c>
      <c r="C26" s="204" t="s">
        <v>174</v>
      </c>
      <c r="D26" s="75">
        <v>60</v>
      </c>
      <c r="E26" s="76">
        <v>1</v>
      </c>
    </row>
    <row r="27" spans="1:5" x14ac:dyDescent="0.15">
      <c r="A27" s="205"/>
      <c r="B27" s="63"/>
      <c r="C27" s="63"/>
      <c r="D27" s="75"/>
      <c r="E27" s="76"/>
    </row>
    <row r="28" spans="1:5" ht="50.75" customHeight="1" x14ac:dyDescent="0.15">
      <c r="A28" s="206" t="s">
        <v>57</v>
      </c>
      <c r="B28" s="77" t="s">
        <v>164</v>
      </c>
      <c r="C28" s="77" t="s">
        <v>165</v>
      </c>
      <c r="D28" s="75">
        <v>30</v>
      </c>
      <c r="E28" s="76">
        <v>0.5</v>
      </c>
    </row>
    <row r="29" spans="1:5" x14ac:dyDescent="0.15">
      <c r="A29" s="205"/>
      <c r="B29" s="63"/>
      <c r="C29" s="63"/>
      <c r="D29" s="75"/>
      <c r="E29" s="76"/>
    </row>
    <row r="30" spans="1:5" ht="28" x14ac:dyDescent="0.15">
      <c r="A30" s="206" t="s">
        <v>167</v>
      </c>
      <c r="B30" s="78" t="s">
        <v>169</v>
      </c>
      <c r="C30" s="207" t="s">
        <v>171</v>
      </c>
      <c r="D30" s="75">
        <v>30</v>
      </c>
      <c r="E30" s="76">
        <v>0.5</v>
      </c>
    </row>
    <row r="31" spans="1:5" ht="14" x14ac:dyDescent="0.15">
      <c r="A31" s="205" t="s">
        <v>168</v>
      </c>
      <c r="B31" s="63" t="s">
        <v>166</v>
      </c>
      <c r="C31" s="63" t="s">
        <v>170</v>
      </c>
      <c r="D31" s="75">
        <v>30</v>
      </c>
      <c r="E31" s="76">
        <v>0.5</v>
      </c>
    </row>
    <row r="32" spans="1:5" x14ac:dyDescent="0.15">
      <c r="A32" s="206"/>
      <c r="B32" s="63"/>
      <c r="C32" s="63"/>
      <c r="D32" s="75"/>
      <c r="E32" s="76"/>
    </row>
    <row r="33" spans="1:9" ht="16" x14ac:dyDescent="0.2">
      <c r="A33" s="205"/>
      <c r="B33" s="78"/>
      <c r="C33" s="78"/>
      <c r="D33" s="75"/>
      <c r="E33" s="76"/>
      <c r="I33" s="72"/>
    </row>
    <row r="34" spans="1:9" x14ac:dyDescent="0.15">
      <c r="A34" s="206"/>
      <c r="B34" s="77"/>
      <c r="C34" s="77"/>
      <c r="D34" s="75"/>
      <c r="E34" s="76"/>
    </row>
    <row r="35" spans="1:9" x14ac:dyDescent="0.15">
      <c r="A35" s="205"/>
      <c r="B35" s="64"/>
      <c r="C35" s="64"/>
      <c r="D35" s="75"/>
      <c r="E35" s="76"/>
    </row>
    <row r="36" spans="1:9" x14ac:dyDescent="0.15">
      <c r="A36" s="205"/>
      <c r="B36" s="64"/>
      <c r="C36" s="64"/>
      <c r="D36" s="75"/>
      <c r="E36" s="76"/>
    </row>
    <row r="37" spans="1:9" x14ac:dyDescent="0.15">
      <c r="B37" s="254"/>
      <c r="C37" s="254"/>
      <c r="D37" s="255"/>
      <c r="E37" s="79"/>
    </row>
    <row r="38" spans="1:9" x14ac:dyDescent="0.15">
      <c r="B38" s="5"/>
      <c r="C38" s="5"/>
      <c r="D38" s="6"/>
      <c r="E38" s="7"/>
    </row>
  </sheetData>
  <mergeCells count="1">
    <mergeCell ref="B37:D37"/>
  </mergeCells>
  <phoneticPr fontId="4" type="noConversion"/>
  <pageMargins left="0.45" right="0.45" top="0.75" bottom="0.75" header="0.3" footer="0.3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3"/>
  <sheetViews>
    <sheetView tabSelected="1" zoomScaleNormal="100" workbookViewId="0">
      <selection activeCell="B5" sqref="B5"/>
    </sheetView>
  </sheetViews>
  <sheetFormatPr baseColWidth="10" defaultColWidth="8.83203125" defaultRowHeight="13" x14ac:dyDescent="0.15"/>
  <cols>
    <col min="1" max="1" width="11" customWidth="1"/>
    <col min="2" max="2" width="55.1640625" customWidth="1"/>
    <col min="5" max="5" width="8.83203125" customWidth="1"/>
    <col min="8" max="8" width="47.5" customWidth="1"/>
    <col min="11" max="11" width="9.5" customWidth="1"/>
    <col min="14" max="14" width="51" customWidth="1"/>
    <col min="20" max="20" width="46.5" customWidth="1"/>
    <col min="26" max="26" width="42" customWidth="1"/>
    <col min="32" max="32" width="44.6640625" customWidth="1"/>
    <col min="33" max="33" width="8.6640625" customWidth="1"/>
  </cols>
  <sheetData>
    <row r="1" spans="1:36" ht="16" x14ac:dyDescent="0.2">
      <c r="A1" s="243" t="s">
        <v>143</v>
      </c>
      <c r="B1" s="244"/>
    </row>
    <row r="2" spans="1:36" ht="16" x14ac:dyDescent="0.2">
      <c r="A2" s="243" t="s">
        <v>142</v>
      </c>
      <c r="B2" s="244"/>
    </row>
    <row r="4" spans="1:36" ht="14" thickBot="1" x14ac:dyDescent="0.2"/>
    <row r="5" spans="1:36" ht="16" x14ac:dyDescent="0.2">
      <c r="A5" s="250"/>
      <c r="B5" s="86" t="s">
        <v>134</v>
      </c>
      <c r="C5" s="87"/>
      <c r="D5" s="88"/>
      <c r="E5" s="89"/>
      <c r="F5" s="90"/>
      <c r="G5" s="25"/>
      <c r="H5" s="93" t="s">
        <v>136</v>
      </c>
      <c r="I5" s="94"/>
      <c r="J5" s="94"/>
      <c r="K5" s="95"/>
      <c r="L5" s="96"/>
      <c r="M5" s="97"/>
      <c r="N5" s="123" t="s">
        <v>137</v>
      </c>
      <c r="O5" s="124"/>
      <c r="P5" s="125"/>
      <c r="Q5" s="126"/>
      <c r="R5" s="127"/>
      <c r="S5" s="25"/>
      <c r="T5" s="103" t="s">
        <v>138</v>
      </c>
      <c r="U5" s="104"/>
      <c r="V5" s="104"/>
      <c r="W5" s="105"/>
      <c r="X5" s="106"/>
      <c r="Y5" s="107"/>
      <c r="Z5" s="110" t="s">
        <v>140</v>
      </c>
      <c r="AA5" s="111"/>
      <c r="AB5" s="111"/>
      <c r="AC5" s="112"/>
      <c r="AD5" s="113"/>
      <c r="AE5" s="114"/>
      <c r="AF5" s="117" t="s">
        <v>141</v>
      </c>
      <c r="AG5" s="118"/>
      <c r="AH5" s="118"/>
      <c r="AI5" s="119"/>
      <c r="AJ5" s="120"/>
    </row>
    <row r="6" spans="1:36" ht="28" x14ac:dyDescent="0.15">
      <c r="A6" s="251" t="s">
        <v>15</v>
      </c>
      <c r="B6" s="245" t="s">
        <v>135</v>
      </c>
      <c r="C6" s="91" t="s">
        <v>1</v>
      </c>
      <c r="D6" s="92" t="s">
        <v>12</v>
      </c>
      <c r="E6" s="227" t="s">
        <v>132</v>
      </c>
      <c r="F6" s="228" t="s">
        <v>133</v>
      </c>
      <c r="G6" s="25"/>
      <c r="H6" s="242" t="s">
        <v>135</v>
      </c>
      <c r="I6" s="98" t="s">
        <v>1</v>
      </c>
      <c r="J6" s="99" t="s">
        <v>12</v>
      </c>
      <c r="K6" s="229" t="s">
        <v>132</v>
      </c>
      <c r="L6" s="230" t="s">
        <v>133</v>
      </c>
      <c r="M6" s="97"/>
      <c r="N6" s="226" t="s">
        <v>135</v>
      </c>
      <c r="O6" s="128" t="s">
        <v>1</v>
      </c>
      <c r="P6" s="129" t="s">
        <v>12</v>
      </c>
      <c r="Q6" s="231" t="s">
        <v>132</v>
      </c>
      <c r="R6" s="232" t="s">
        <v>133</v>
      </c>
      <c r="S6" s="25"/>
      <c r="T6" s="233" t="s">
        <v>135</v>
      </c>
      <c r="U6" s="108" t="s">
        <v>1</v>
      </c>
      <c r="V6" s="109" t="s">
        <v>12</v>
      </c>
      <c r="W6" s="234" t="s">
        <v>139</v>
      </c>
      <c r="X6" s="235" t="s">
        <v>133</v>
      </c>
      <c r="Y6" s="107"/>
      <c r="Z6" s="236" t="s">
        <v>135</v>
      </c>
      <c r="AA6" s="115" t="s">
        <v>1</v>
      </c>
      <c r="AB6" s="116" t="s">
        <v>12</v>
      </c>
      <c r="AC6" s="237" t="s">
        <v>139</v>
      </c>
      <c r="AD6" s="238" t="s">
        <v>133</v>
      </c>
      <c r="AE6" s="114"/>
      <c r="AF6" s="239" t="s">
        <v>135</v>
      </c>
      <c r="AG6" s="121" t="s">
        <v>1</v>
      </c>
      <c r="AH6" s="122" t="s">
        <v>12</v>
      </c>
      <c r="AI6" s="240" t="s">
        <v>139</v>
      </c>
      <c r="AJ6" s="241" t="s">
        <v>133</v>
      </c>
    </row>
    <row r="7" spans="1:36" ht="68" x14ac:dyDescent="0.2">
      <c r="A7" s="222" t="s">
        <v>45</v>
      </c>
      <c r="B7" s="224" t="s">
        <v>91</v>
      </c>
      <c r="C7" s="246">
        <v>30</v>
      </c>
      <c r="D7" s="246">
        <v>0.5</v>
      </c>
      <c r="E7" s="247">
        <v>0</v>
      </c>
      <c r="F7" s="247">
        <v>0</v>
      </c>
      <c r="G7" s="84"/>
      <c r="H7" s="224" t="s">
        <v>92</v>
      </c>
      <c r="I7" s="84">
        <v>30</v>
      </c>
      <c r="J7" s="85">
        <v>0.5</v>
      </c>
      <c r="K7" s="82">
        <v>0</v>
      </c>
      <c r="L7" s="82">
        <v>0</v>
      </c>
      <c r="M7" s="84"/>
      <c r="N7" s="249" t="s">
        <v>93</v>
      </c>
      <c r="O7" s="84">
        <v>30</v>
      </c>
      <c r="P7" s="84">
        <v>0.5</v>
      </c>
      <c r="Q7" s="81">
        <v>0</v>
      </c>
      <c r="R7" s="81">
        <v>0</v>
      </c>
      <c r="S7" s="84"/>
      <c r="T7" s="223" t="s">
        <v>94</v>
      </c>
      <c r="U7" s="83">
        <v>30</v>
      </c>
      <c r="V7" s="83">
        <v>0.5</v>
      </c>
      <c r="W7" s="82">
        <v>0</v>
      </c>
      <c r="X7" s="82">
        <v>0</v>
      </c>
      <c r="Y7" s="84"/>
      <c r="Z7" s="224" t="s">
        <v>95</v>
      </c>
      <c r="AA7" s="84">
        <v>30</v>
      </c>
      <c r="AB7" s="84">
        <v>0.5</v>
      </c>
      <c r="AC7" s="82">
        <v>0</v>
      </c>
      <c r="AD7" s="82">
        <v>0</v>
      </c>
      <c r="AE7" s="84"/>
      <c r="AF7" s="248" t="s">
        <v>96</v>
      </c>
      <c r="AG7" s="82">
        <v>30</v>
      </c>
      <c r="AH7" s="82">
        <v>0.5</v>
      </c>
      <c r="AI7" s="82">
        <v>0.5</v>
      </c>
      <c r="AJ7" s="80">
        <v>0.5</v>
      </c>
    </row>
    <row r="8" spans="1:36" ht="68" x14ac:dyDescent="0.2">
      <c r="A8" s="222" t="s">
        <v>144</v>
      </c>
      <c r="B8" s="224" t="s">
        <v>97</v>
      </c>
      <c r="C8" s="246">
        <v>30</v>
      </c>
      <c r="D8" s="246">
        <v>0.5</v>
      </c>
      <c r="E8" s="247">
        <v>0</v>
      </c>
      <c r="F8" s="247">
        <v>0</v>
      </c>
      <c r="G8" s="84"/>
      <c r="H8" s="248" t="s">
        <v>98</v>
      </c>
      <c r="I8" s="84">
        <v>30</v>
      </c>
      <c r="J8" s="84">
        <v>0.5</v>
      </c>
      <c r="K8" s="82">
        <v>0</v>
      </c>
      <c r="L8" s="82">
        <v>0</v>
      </c>
      <c r="M8" s="84"/>
      <c r="N8" s="224" t="s">
        <v>99</v>
      </c>
      <c r="O8" s="84">
        <v>30</v>
      </c>
      <c r="P8" s="84">
        <v>0.5</v>
      </c>
      <c r="Q8" s="81">
        <v>0</v>
      </c>
      <c r="R8" s="80">
        <v>0</v>
      </c>
      <c r="S8" s="84"/>
      <c r="T8" s="223" t="s">
        <v>100</v>
      </c>
      <c r="U8" s="84">
        <v>30</v>
      </c>
      <c r="V8" s="84">
        <v>0.5</v>
      </c>
      <c r="W8" s="82">
        <v>0</v>
      </c>
      <c r="X8" s="82">
        <v>0</v>
      </c>
      <c r="Y8" s="84"/>
      <c r="Z8" s="224" t="s">
        <v>101</v>
      </c>
      <c r="AA8" s="84">
        <v>30</v>
      </c>
      <c r="AB8" s="84">
        <v>0.5</v>
      </c>
      <c r="AC8" s="82">
        <v>0</v>
      </c>
      <c r="AD8" s="81">
        <v>0.5</v>
      </c>
      <c r="AE8" s="84"/>
      <c r="AF8" s="248" t="s">
        <v>102</v>
      </c>
      <c r="AG8" s="82">
        <v>30</v>
      </c>
      <c r="AH8" s="82">
        <v>0.5</v>
      </c>
      <c r="AI8" s="82">
        <v>0</v>
      </c>
      <c r="AJ8" s="80">
        <v>0.5</v>
      </c>
    </row>
    <row r="9" spans="1:36" ht="68" x14ac:dyDescent="0.2">
      <c r="A9" s="222" t="s">
        <v>54</v>
      </c>
      <c r="B9" s="224" t="s">
        <v>103</v>
      </c>
      <c r="C9" s="84">
        <v>30</v>
      </c>
      <c r="D9" s="84">
        <v>0.5</v>
      </c>
      <c r="E9" s="82">
        <v>0</v>
      </c>
      <c r="F9" s="82">
        <v>0</v>
      </c>
      <c r="G9" s="84"/>
      <c r="H9" s="224" t="s">
        <v>104</v>
      </c>
      <c r="I9" s="84">
        <v>30</v>
      </c>
      <c r="J9" s="84">
        <v>0.5</v>
      </c>
      <c r="K9" s="82">
        <v>0</v>
      </c>
      <c r="L9" s="82">
        <v>0.5</v>
      </c>
      <c r="M9" s="84"/>
      <c r="N9" s="224" t="s">
        <v>105</v>
      </c>
      <c r="O9" s="84">
        <v>30</v>
      </c>
      <c r="P9" s="84">
        <v>0.5</v>
      </c>
      <c r="Q9" s="81">
        <v>0</v>
      </c>
      <c r="R9" s="80">
        <v>0</v>
      </c>
      <c r="S9" s="84"/>
      <c r="T9" s="225" t="s">
        <v>106</v>
      </c>
      <c r="U9" s="84">
        <v>30</v>
      </c>
      <c r="V9" s="84">
        <v>0.5</v>
      </c>
      <c r="W9" s="82">
        <v>0</v>
      </c>
      <c r="X9" s="80">
        <v>0</v>
      </c>
      <c r="Y9" s="84"/>
      <c r="Z9" s="224" t="s">
        <v>107</v>
      </c>
      <c r="AA9" s="84">
        <v>30</v>
      </c>
      <c r="AB9" s="84">
        <v>0.5</v>
      </c>
      <c r="AC9" s="82">
        <v>0</v>
      </c>
      <c r="AD9" s="82">
        <v>0</v>
      </c>
      <c r="AE9" s="84"/>
      <c r="AF9" s="248" t="s">
        <v>108</v>
      </c>
      <c r="AG9" s="82">
        <v>30</v>
      </c>
      <c r="AH9" s="82">
        <v>0.5</v>
      </c>
      <c r="AI9" s="82">
        <v>0.5</v>
      </c>
      <c r="AJ9" s="82">
        <v>0.5</v>
      </c>
    </row>
    <row r="10" spans="1:36" ht="51" x14ac:dyDescent="0.2">
      <c r="A10" s="222" t="s">
        <v>35</v>
      </c>
      <c r="B10" s="224" t="s">
        <v>109</v>
      </c>
      <c r="C10" s="83">
        <v>30</v>
      </c>
      <c r="D10" s="83">
        <v>0.5</v>
      </c>
      <c r="E10" s="82">
        <v>0</v>
      </c>
      <c r="F10" s="81">
        <v>0</v>
      </c>
      <c r="G10" s="84"/>
      <c r="H10" s="224" t="s">
        <v>110</v>
      </c>
      <c r="I10" s="84">
        <v>30</v>
      </c>
      <c r="J10" s="84">
        <v>0.5</v>
      </c>
      <c r="K10" s="82">
        <v>0</v>
      </c>
      <c r="L10" s="82">
        <v>0</v>
      </c>
      <c r="M10" s="84"/>
      <c r="N10" s="224" t="s">
        <v>111</v>
      </c>
      <c r="O10" s="84">
        <v>30</v>
      </c>
      <c r="P10" s="84">
        <v>0.5</v>
      </c>
      <c r="Q10" s="81">
        <v>0.5</v>
      </c>
      <c r="R10" s="81">
        <v>0.5</v>
      </c>
      <c r="S10" s="84"/>
      <c r="T10" s="224" t="s">
        <v>112</v>
      </c>
      <c r="U10" s="84">
        <v>30</v>
      </c>
      <c r="V10" s="84">
        <v>0.5</v>
      </c>
      <c r="W10" s="82">
        <v>0</v>
      </c>
      <c r="X10" s="82">
        <v>0</v>
      </c>
      <c r="Y10" s="84"/>
      <c r="Z10" s="224" t="s">
        <v>113</v>
      </c>
      <c r="AA10" s="84">
        <v>30</v>
      </c>
      <c r="AB10" s="84">
        <v>0.5</v>
      </c>
      <c r="AC10" s="81">
        <v>0.5</v>
      </c>
      <c r="AD10" s="81">
        <v>0.5</v>
      </c>
      <c r="AE10" s="84"/>
      <c r="AF10" s="248" t="s">
        <v>114</v>
      </c>
      <c r="AG10" s="82">
        <v>30</v>
      </c>
      <c r="AH10" s="82">
        <v>0.5</v>
      </c>
      <c r="AI10" s="82">
        <v>0</v>
      </c>
      <c r="AJ10" s="82">
        <v>0.5</v>
      </c>
    </row>
    <row r="11" spans="1:36" ht="51" x14ac:dyDescent="0.2">
      <c r="A11" s="222" t="s">
        <v>28</v>
      </c>
      <c r="B11" s="224" t="s">
        <v>115</v>
      </c>
      <c r="C11" s="83">
        <v>30</v>
      </c>
      <c r="D11" s="83">
        <v>0.5</v>
      </c>
      <c r="E11" s="82">
        <v>0.5</v>
      </c>
      <c r="F11" s="80">
        <v>0.5</v>
      </c>
      <c r="G11" s="84"/>
      <c r="H11" s="224" t="s">
        <v>116</v>
      </c>
      <c r="I11" s="84">
        <v>30</v>
      </c>
      <c r="J11" s="84">
        <v>0.5</v>
      </c>
      <c r="K11" s="82">
        <v>0</v>
      </c>
      <c r="L11" s="82">
        <v>0</v>
      </c>
      <c r="M11" s="84"/>
      <c r="N11" s="224" t="s">
        <v>117</v>
      </c>
      <c r="O11" s="84">
        <v>30</v>
      </c>
      <c r="P11" s="84">
        <v>0.5</v>
      </c>
      <c r="Q11" s="81">
        <v>0.5</v>
      </c>
      <c r="R11" s="81">
        <v>0.5</v>
      </c>
      <c r="S11" s="84"/>
      <c r="T11" s="224" t="s">
        <v>118</v>
      </c>
      <c r="U11" s="84">
        <v>30</v>
      </c>
      <c r="V11" s="84">
        <v>0.5</v>
      </c>
      <c r="W11" s="82">
        <v>0</v>
      </c>
      <c r="X11" s="82">
        <v>0</v>
      </c>
      <c r="Y11" s="84"/>
      <c r="Z11" s="224" t="s">
        <v>119</v>
      </c>
      <c r="AA11" s="84">
        <v>30</v>
      </c>
      <c r="AB11" s="84">
        <v>0.5</v>
      </c>
      <c r="AC11" s="81">
        <v>0</v>
      </c>
      <c r="AD11" s="81">
        <v>0.5</v>
      </c>
      <c r="AE11" s="84"/>
      <c r="AF11" s="248" t="s">
        <v>120</v>
      </c>
      <c r="AG11" s="82">
        <v>30</v>
      </c>
      <c r="AH11" s="82">
        <v>0.5</v>
      </c>
      <c r="AI11" s="82">
        <v>0.5</v>
      </c>
      <c r="AJ11" s="80">
        <v>0.5</v>
      </c>
    </row>
    <row r="12" spans="1:36" ht="51" x14ac:dyDescent="0.2">
      <c r="A12" s="222" t="s">
        <v>27</v>
      </c>
      <c r="B12" s="224" t="s">
        <v>121</v>
      </c>
      <c r="C12" s="83">
        <v>30</v>
      </c>
      <c r="D12" s="83">
        <v>0.5</v>
      </c>
      <c r="E12" s="82">
        <v>0</v>
      </c>
      <c r="F12" s="81">
        <v>0</v>
      </c>
      <c r="G12" s="84"/>
      <c r="H12" s="224" t="s">
        <v>122</v>
      </c>
      <c r="I12" s="84">
        <v>30</v>
      </c>
      <c r="J12" s="84">
        <v>0.5</v>
      </c>
      <c r="K12" s="82">
        <v>0</v>
      </c>
      <c r="L12" s="82">
        <v>0</v>
      </c>
      <c r="M12" s="84"/>
      <c r="N12" s="224" t="s">
        <v>123</v>
      </c>
      <c r="O12" s="84">
        <v>30</v>
      </c>
      <c r="P12" s="84">
        <v>0.5</v>
      </c>
      <c r="Q12" s="81">
        <v>0.5</v>
      </c>
      <c r="R12" s="81">
        <v>0.5</v>
      </c>
      <c r="S12" s="84"/>
      <c r="T12" s="224" t="s">
        <v>124</v>
      </c>
      <c r="U12" s="84">
        <v>30</v>
      </c>
      <c r="V12" s="84">
        <v>0.5</v>
      </c>
      <c r="W12" s="82">
        <v>0</v>
      </c>
      <c r="X12" s="82">
        <v>0</v>
      </c>
      <c r="Y12" s="84"/>
      <c r="Z12" s="224" t="s">
        <v>125</v>
      </c>
      <c r="AA12" s="84">
        <v>30</v>
      </c>
      <c r="AB12" s="84">
        <v>0.5</v>
      </c>
      <c r="AC12" s="81">
        <v>0.5</v>
      </c>
      <c r="AD12" s="80">
        <v>0.5</v>
      </c>
      <c r="AE12" s="84"/>
      <c r="AF12" s="248" t="s">
        <v>126</v>
      </c>
      <c r="AG12" s="82">
        <v>30</v>
      </c>
      <c r="AH12" s="82">
        <v>0.5</v>
      </c>
      <c r="AI12" s="82">
        <v>0</v>
      </c>
      <c r="AJ12" s="82">
        <v>0.5</v>
      </c>
    </row>
    <row r="13" spans="1:36" ht="51" x14ac:dyDescent="0.15">
      <c r="A13" s="222" t="s">
        <v>23</v>
      </c>
      <c r="B13" s="224" t="s">
        <v>127</v>
      </c>
      <c r="C13" s="83">
        <v>30</v>
      </c>
      <c r="D13" s="83">
        <v>0.5</v>
      </c>
      <c r="E13" s="82">
        <v>0</v>
      </c>
      <c r="F13" s="80">
        <v>0</v>
      </c>
      <c r="G13" s="84"/>
      <c r="H13" s="224" t="s">
        <v>128</v>
      </c>
      <c r="I13" s="84">
        <v>30</v>
      </c>
      <c r="J13" s="84">
        <v>0.5</v>
      </c>
      <c r="K13" s="82">
        <v>0</v>
      </c>
      <c r="L13" s="82">
        <v>0</v>
      </c>
      <c r="M13" s="84"/>
      <c r="N13" s="224" t="s">
        <v>55</v>
      </c>
      <c r="O13" s="84">
        <v>30</v>
      </c>
      <c r="P13" s="84">
        <v>0.5</v>
      </c>
      <c r="Q13" s="81">
        <v>0.5</v>
      </c>
      <c r="R13" s="81">
        <v>0.5</v>
      </c>
      <c r="S13" s="84"/>
      <c r="T13" s="224" t="s">
        <v>129</v>
      </c>
      <c r="U13" s="84">
        <v>30</v>
      </c>
      <c r="V13" s="84">
        <v>0.5</v>
      </c>
      <c r="W13" s="82">
        <v>0</v>
      </c>
      <c r="X13" s="82">
        <v>0</v>
      </c>
      <c r="Y13" s="84"/>
      <c r="Z13" s="224" t="s">
        <v>130</v>
      </c>
      <c r="AA13" s="84">
        <v>30</v>
      </c>
      <c r="AB13" s="84">
        <v>0.5</v>
      </c>
      <c r="AC13" s="81">
        <v>0.5</v>
      </c>
      <c r="AD13" s="80">
        <v>0.5</v>
      </c>
      <c r="AE13" s="84"/>
      <c r="AF13" s="224" t="s">
        <v>131</v>
      </c>
      <c r="AG13" s="82">
        <v>30</v>
      </c>
      <c r="AH13" s="82">
        <v>0.5</v>
      </c>
      <c r="AI13" s="82">
        <v>0</v>
      </c>
      <c r="AJ13" s="82">
        <v>0</v>
      </c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Monday</vt:lpstr>
      <vt:lpstr>Keynotes and Opening</vt:lpstr>
      <vt:lpstr>Engr Cat Day</vt:lpstr>
      <vt:lpstr>EHO Category Day</vt:lpstr>
      <vt:lpstr>THURS Track</vt:lpstr>
      <vt:lpstr>'Engr Cat Day'!Print_Area</vt:lpstr>
      <vt:lpstr>'Keynotes and Opening'!Print_Area</vt:lpstr>
    </vt:vector>
  </TitlesOfParts>
  <Company>Indian Health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spduarte</dc:creator>
  <cp:lastModifiedBy>Patty Blanchard</cp:lastModifiedBy>
  <cp:lastPrinted>2015-04-02T15:32:06Z</cp:lastPrinted>
  <dcterms:created xsi:type="dcterms:W3CDTF">2007-04-09T16:20:01Z</dcterms:created>
  <dcterms:modified xsi:type="dcterms:W3CDTF">2023-05-09T13:57:46Z</dcterms:modified>
</cp:coreProperties>
</file>